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5075" windowHeight="8715" tabRatio="606" firstSheet="26" activeTab="30"/>
  </bookViews>
  <sheets>
    <sheet name="Kirie Feb 02" sheetId="1" r:id="rId1"/>
    <sheet name="Kirie Aug 02" sheetId="2" r:id="rId2"/>
    <sheet name="Kirie Feb 03" sheetId="3" r:id="rId3"/>
    <sheet name="Kirie Jul 03" sheetId="4" r:id="rId4"/>
    <sheet name="Kirie Feb 04" sheetId="5" r:id="rId5"/>
    <sheet name="Kirie Aug 04" sheetId="6" r:id="rId6"/>
    <sheet name="Kirie Feb 05" sheetId="7" r:id="rId7"/>
    <sheet name="Kirie Aug 05" sheetId="8" r:id="rId8"/>
    <sheet name="Kirie Jan 06" sheetId="9" r:id="rId9"/>
    <sheet name="Kirie Jul 06" sheetId="10" r:id="rId10"/>
    <sheet name="Kirie Jan 07" sheetId="11" r:id="rId11"/>
    <sheet name="Kirie Jul 07" sheetId="12" r:id="rId12"/>
    <sheet name="Kirie Jan 08" sheetId="13" r:id="rId13"/>
    <sheet name="Kirie Jul 08" sheetId="14" r:id="rId14"/>
    <sheet name="Kirie Jan 09" sheetId="15" r:id="rId15"/>
    <sheet name="Kirie Jul 09" sheetId="16" r:id="rId16"/>
    <sheet name="Kirie Jan 10" sheetId="17" r:id="rId17"/>
    <sheet name="Kirie Jul 10" sheetId="18" r:id="rId18"/>
    <sheet name="Kirie Jan 11" sheetId="19" r:id="rId19"/>
    <sheet name="Kirie Jul 11" sheetId="20" r:id="rId20"/>
    <sheet name="Kirie Jan 12" sheetId="21" r:id="rId21"/>
    <sheet name="Kirie  2013" sheetId="22" r:id="rId22"/>
    <sheet name="Kirie 2014" sheetId="23" r:id="rId23"/>
    <sheet name="Kirie 2015" sheetId="24" r:id="rId24"/>
    <sheet name="Kirie 2016" sheetId="25" r:id="rId25"/>
    <sheet name="Kirie 2017" sheetId="26" r:id="rId26"/>
    <sheet name="Kirie 2018" sheetId="27" r:id="rId27"/>
    <sheet name="Kirie 2019" sheetId="28" r:id="rId28"/>
    <sheet name="Kirie 2020" sheetId="29" r:id="rId29"/>
    <sheet name="Kirie 2021" sheetId="30" r:id="rId30"/>
    <sheet name="Kirie 2022" sheetId="31" r:id="rId31"/>
  </sheets>
  <definedNames>
    <definedName name="_xlnm.Print_Area" localSheetId="1">'Kirie Aug 02'!$A$1:$H$243</definedName>
    <definedName name="_xlnm.Print_Area" localSheetId="7">'Kirie Aug 05'!$A$1:$G$230</definedName>
    <definedName name="_xlnm.Print_Area" localSheetId="4">'Kirie Feb 04'!$A$1:$G$230</definedName>
    <definedName name="_xlnm.Print_Area" localSheetId="12">'Kirie Jan 08'!$A$1:$H$211</definedName>
    <definedName name="_xlnm.Print_Area" localSheetId="14">'Kirie Jan 09'!$A$1:$H$212</definedName>
    <definedName name="_xlnm.Print_Area" localSheetId="16">'Kirie Jan 10'!$A$1:$H$211</definedName>
    <definedName name="_xlnm.Print_Area" localSheetId="18">'Kirie Jan 11'!$A$1:$H$212</definedName>
    <definedName name="_xlnm.Print_Area" localSheetId="11">'Kirie Jul 07'!$A$1:$G$200</definedName>
    <definedName name="_xlnm.Print_Area" localSheetId="13">'Kirie Jul 08'!$A$1:$H$211</definedName>
    <definedName name="_xlnm.Print_Area" localSheetId="15">'Kirie Jul 09'!$A$1:$H$212</definedName>
    <definedName name="_xlnm.Print_Area" localSheetId="17">'Kirie Jul 10'!$A$1:$H$211</definedName>
  </definedNames>
  <calcPr fullCalcOnLoad="1"/>
</workbook>
</file>

<file path=xl/sharedStrings.xml><?xml version="1.0" encoding="utf-8"?>
<sst xmlns="http://schemas.openxmlformats.org/spreadsheetml/2006/main" count="16672" uniqueCount="382">
  <si>
    <t>METROPOLITAN WATER RECLAMATION DISTRICT OF GREATER CHICAGO</t>
  </si>
  <si>
    <t>Limit*</t>
  </si>
  <si>
    <t>Raw</t>
  </si>
  <si>
    <t>Compound</t>
  </si>
  <si>
    <t>µg/L (ppb)</t>
  </si>
  <si>
    <t>Effluent</t>
  </si>
  <si>
    <t>Sewage</t>
  </si>
  <si>
    <t>Sludge</t>
  </si>
  <si>
    <t>PURGEABLES</t>
  </si>
  <si>
    <t>Acrolein</t>
  </si>
  <si>
    <t>--</t>
  </si>
  <si>
    <t>Acrylonitrile</t>
  </si>
  <si>
    <t>Benzene</t>
  </si>
  <si>
    <t>Bromoform</t>
  </si>
  <si>
    <t>Carbon tetrachloride</t>
  </si>
  <si>
    <t>Chlorobenzene</t>
  </si>
  <si>
    <t>Chlorodibromomethane</t>
  </si>
  <si>
    <t>Chloroethane</t>
  </si>
  <si>
    <t>2-Chloroethylvinyl ether</t>
  </si>
  <si>
    <t>Chloroform</t>
  </si>
  <si>
    <t>Dichlorobromomethane</t>
  </si>
  <si>
    <t>1,1-Dichloroethane</t>
  </si>
  <si>
    <t>1,2-Dichloroethane</t>
  </si>
  <si>
    <t>1,1-Dichloroethylene</t>
  </si>
  <si>
    <t>1,2-Dichloropropane</t>
  </si>
  <si>
    <t>Table continued on next page.</t>
  </si>
  <si>
    <t>1,3-Dichloropropene</t>
  </si>
  <si>
    <t>Ethyl 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</si>
  <si>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</si>
  <si>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</si>
  <si>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</si>
  <si>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</si>
  <si>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</si>
  <si>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</si>
  <si>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</si>
  <si>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</si>
  <si>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</si>
  <si>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</si>
  <si>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</si>
  <si>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Trichlorofluoromethane</t>
  </si>
  <si>
    <t>ACID EXTRACTABLES</t>
  </si>
  <si>
    <t>2-Chlorophenol</t>
  </si>
  <si>
    <t>2,4-Dichlorophenol</t>
  </si>
  <si>
    <t>2,4-Dimethylphenol</t>
  </si>
  <si>
    <t>4,6-Dinitro-o-cresol</t>
  </si>
  <si>
    <t>2,4-Dinitrophenol</t>
  </si>
  <si>
    <t>2-Nitrophenol</t>
  </si>
  <si>
    <t>4-Nitrophenol</t>
  </si>
  <si>
    <t>Parachlorometacresol</t>
  </si>
  <si>
    <t>Pentachlorophenol</t>
  </si>
  <si>
    <t>Phenol</t>
  </si>
  <si>
    <t>2,4,6-Trichlorophenol</t>
  </si>
  <si>
    <t>BASE/NEUTRAL EXTRACTABLES</t>
  </si>
  <si>
    <t xml:space="preserve"> </t>
  </si>
  <si>
    <t>Acenaphthene</t>
  </si>
  <si>
    <t>Acenaphthylene</t>
  </si>
  <si>
    <t>Anthracene</t>
  </si>
  <si>
    <t xml:space="preserve">Benzidine </t>
  </si>
  <si>
    <t>Benzo(a)anthracene</t>
  </si>
  <si>
    <t>Benzo(a)pyrene</t>
  </si>
  <si>
    <t>3,4-Benzofluoranthene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</si>
  <si>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</si>
  <si>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</si>
  <si>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</si>
  <si>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</si>
  <si>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</si>
  <si>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</si>
  <si>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</si>
  <si>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</si>
  <si>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</si>
  <si>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</si>
  <si>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</si>
  <si>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</si>
  <si>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</si>
  <si>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</si>
  <si>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</si>
  <si>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3,3'-Dichlorobenzidine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</si>
  <si>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</si>
  <si>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</si>
  <si>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</si>
  <si>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</si>
  <si>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</si>
  <si>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</si>
  <si>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</si>
  <si>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</si>
  <si>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</si>
  <si>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</si>
  <si>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</si>
  <si>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</si>
  <si>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</si>
  <si>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</si>
  <si>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</si>
  <si>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</si>
  <si>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</si>
  <si>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</si>
  <si>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</si>
  <si>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</si>
  <si>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</si>
  <si>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</si>
  <si>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</si>
  <si>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PESTICIDES &amp; PCBs</t>
  </si>
  <si>
    <t>Aldrin</t>
  </si>
  <si>
    <t>a-BHC-alpha</t>
  </si>
  <si>
    <t>b-BHC-beta</t>
  </si>
  <si>
    <t>BHC-gamma</t>
  </si>
  <si>
    <t>BHC-delta</t>
  </si>
  <si>
    <t>Chlordane</t>
  </si>
  <si>
    <t>4,4'-DDT</t>
  </si>
  <si>
    <t>4,4'-DDE</t>
  </si>
  <si>
    <t>4,4'-DDD</t>
  </si>
  <si>
    <t>Dieldrin</t>
  </si>
  <si>
    <t>a-Endosulfan-alpha</t>
  </si>
  <si>
    <t>b-Endosulfan-beta</t>
  </si>
  <si>
    <t>Endosulfan sulfate</t>
  </si>
  <si>
    <t>Endrin</t>
  </si>
  <si>
    <t>Endrin aldehyde</t>
  </si>
  <si>
    <t>Heptachlor</t>
  </si>
  <si>
    <t>Heptachlor epoxide</t>
  </si>
  <si>
    <t>PCB-1242</t>
  </si>
  <si>
    <t>PCB-1254</t>
  </si>
  <si>
    <t>PCB-1221</t>
  </si>
  <si>
    <t>PCB-1232</t>
  </si>
  <si>
    <t>PCB-1248</t>
  </si>
  <si>
    <t>PCB-1260</t>
  </si>
  <si>
    <t>PCB-1016</t>
  </si>
  <si>
    <t>Toxaphene</t>
  </si>
  <si>
    <t>(Total PCB)</t>
  </si>
  <si>
    <t>Reporting</t>
  </si>
  <si>
    <t>-- Not found, below reporting limit.</t>
  </si>
  <si>
    <t>TABLE IV-A</t>
  </si>
  <si>
    <t>MONITORING OF ORGANIC PRIORITY POLLUTANTS IN KIRIE WRP SAMPLES (µg/L, ppb)</t>
  </si>
  <si>
    <t>DATE SAMPLED:  FEBRUARY 20, 2002</t>
  </si>
  <si>
    <t>Return</t>
  </si>
  <si>
    <t>TABLE IV-A  (Continued)</t>
  </si>
  <si>
    <t>* Reporting limits for purgeables in the sludge sample are as listed.  Reporting limits for acids and base/neutrals</t>
  </si>
  <si>
    <t xml:space="preserve">  in the sludge sample are 10 times higher (100g extracted) than those listed for effluent and raw sewage samples.</t>
  </si>
  <si>
    <t xml:space="preserve">  Reporting limits for pesticides and PCBs in the sludge sample are 20 times higher (50g extracted) than those</t>
  </si>
  <si>
    <t xml:space="preserve">  listed for effluent and raw sewage samples.</t>
  </si>
  <si>
    <t>DATE SAMPLED:  AUGUST 7, 2002</t>
  </si>
  <si>
    <r>
      <t>Benzidine</t>
    </r>
    <r>
      <rPr>
        <vertAlign val="superscript"/>
        <sz val="10"/>
        <rFont val="Courier New"/>
        <family val="3"/>
      </rPr>
      <t>+</t>
    </r>
  </si>
  <si>
    <t xml:space="preserve">* Reporting limits for purgeables in the sludge sample are as listed.  Reporting limits for acids and base neutrals </t>
  </si>
  <si>
    <t xml:space="preserve">  in the sludge sample are 10 times higer (100 g extracted), for pesticides and PCBs in the sludge sample are</t>
  </si>
  <si>
    <t xml:space="preserve">  20 times higher (50 g extracted) than those listed for the effluent and raw sewage samples.</t>
  </si>
  <si>
    <r>
      <t>+</t>
    </r>
    <r>
      <rPr>
        <sz val="10"/>
        <rFont val="Courier New"/>
        <family val="3"/>
      </rPr>
      <t xml:space="preserve"> The response factor for this compound in the continuing calibration verification run for the effluent and return </t>
    </r>
  </si>
  <si>
    <t xml:space="preserve">  sludge was biased low.</t>
  </si>
  <si>
    <t>DATE SAMPLED:  FEBRUARY 19, 2003</t>
  </si>
  <si>
    <r>
      <t>Vinyl chloride</t>
    </r>
    <r>
      <rPr>
        <vertAlign val="superscript"/>
        <sz val="10"/>
        <rFont val="Courier New"/>
        <family val="3"/>
      </rPr>
      <t>+</t>
    </r>
  </si>
  <si>
    <t>3**</t>
  </si>
  <si>
    <r>
      <t>2**</t>
    </r>
    <r>
      <rPr>
        <vertAlign val="superscript"/>
        <sz val="10"/>
        <rFont val="Courier New"/>
        <family val="3"/>
      </rPr>
      <t>++</t>
    </r>
  </si>
  <si>
    <t>50**</t>
  </si>
  <si>
    <t>4**</t>
  </si>
  <si>
    <t>2**</t>
  </si>
  <si>
    <t>11**</t>
  </si>
  <si>
    <r>
      <t>6**</t>
    </r>
    <r>
      <rPr>
        <vertAlign val="superscript"/>
        <sz val="10"/>
        <rFont val="Courier New"/>
        <family val="3"/>
      </rPr>
      <t>++</t>
    </r>
  </si>
  <si>
    <t>* Reporting limits for purgeables in the sludge sample are as listed.  Reporting limits for acids, base/neutrals,</t>
  </si>
  <si>
    <t xml:space="preserve">  pesticides and PCBs in the sludge sample are 20 times higher (50 g extracted) than those listed.</t>
  </si>
  <si>
    <r>
      <t>+</t>
    </r>
    <r>
      <rPr>
        <sz val="10"/>
        <rFont val="Courier New"/>
        <family val="3"/>
      </rPr>
      <t xml:space="preserve"> The Method Detection Limit for this compound is 0.09 µg/L.</t>
    </r>
  </si>
  <si>
    <t>**Reporting limits for these compounds in the raw sewage are 10 times higher than listed due to a dilution of 1:10.</t>
  </si>
  <si>
    <r>
      <t>++</t>
    </r>
    <r>
      <rPr>
        <sz val="10"/>
        <rFont val="Courier New"/>
        <family val="3"/>
      </rPr>
      <t xml:space="preserve">Reporting limits for these compounds in the return sludge are 200 times higher than listed due to a dilution </t>
    </r>
  </si>
  <si>
    <r>
      <t xml:space="preserve"> </t>
    </r>
    <r>
      <rPr>
        <sz val="10"/>
        <rFont val="Courier New"/>
        <family val="3"/>
      </rPr>
      <t xml:space="preserve"> of 1:200.</t>
    </r>
  </si>
  <si>
    <t>DATE SAMPLED:  JULY 23, 2003</t>
  </si>
  <si>
    <t>Vinyl chloride**</t>
  </si>
  <si>
    <r>
      <t>2,4-Dichlorophenol</t>
    </r>
    <r>
      <rPr>
        <vertAlign val="superscript"/>
        <sz val="10"/>
        <rFont val="Courier New"/>
        <family val="3"/>
      </rPr>
      <t>+</t>
    </r>
  </si>
  <si>
    <r>
      <t>Parachlorometacresol</t>
    </r>
    <r>
      <rPr>
        <vertAlign val="superscript"/>
        <sz val="10"/>
        <rFont val="Courier New"/>
        <family val="3"/>
      </rPr>
      <t>+</t>
    </r>
  </si>
  <si>
    <r>
      <t>--</t>
    </r>
    <r>
      <rPr>
        <vertAlign val="superscript"/>
        <sz val="10"/>
        <rFont val="Courier New"/>
        <family val="3"/>
      </rPr>
      <t>++</t>
    </r>
  </si>
  <si>
    <t>576</t>
  </si>
  <si>
    <t>45</t>
  </si>
  <si>
    <r>
      <t>Pyrene</t>
    </r>
    <r>
      <rPr>
        <vertAlign val="superscript"/>
        <sz val="10"/>
        <rFont val="Courier New"/>
        <family val="3"/>
      </rPr>
      <t>+</t>
    </r>
  </si>
  <si>
    <t xml:space="preserve">  pesticides and PCBs in the sludge sample are 20 times higher (50 g extracted) than those listed for effluent</t>
  </si>
  <si>
    <t xml:space="preserve">  and raw sewage samples (1 L extracted).</t>
  </si>
  <si>
    <t>**The Method Detection Limit for this compound is 0.09 µg/L.</t>
  </si>
  <si>
    <r>
      <t>+</t>
    </r>
    <r>
      <rPr>
        <sz val="10"/>
        <rFont val="Courier New"/>
        <family val="3"/>
      </rPr>
      <t xml:space="preserve"> LCS recoveries for these compounds were lower than the required QC limit. The sample was not reextracted due to</t>
    </r>
  </si>
  <si>
    <t xml:space="preserve">  its holding time was exceeded.</t>
  </si>
  <si>
    <r>
      <t>++</t>
    </r>
    <r>
      <rPr>
        <sz val="10"/>
        <rFont val="Courier New"/>
        <family val="3"/>
      </rPr>
      <t xml:space="preserve">The re-extraction for this compound was conducted after the holding time. The lab contamination for this compound </t>
    </r>
  </si>
  <si>
    <t xml:space="preserve">  was confirmed from the first extraction.</t>
  </si>
  <si>
    <t xml:space="preserve">DATE SAMPLED:  FEBRUARY 18, 2004  </t>
  </si>
  <si>
    <t>Sludge+</t>
  </si>
  <si>
    <t xml:space="preserve">DATE SAMPLED:  FEBRUARY 18, 2004 </t>
  </si>
  <si>
    <r>
      <t>13</t>
    </r>
    <r>
      <rPr>
        <vertAlign val="superscript"/>
        <sz val="10"/>
        <rFont val="Courier New"/>
        <family val="3"/>
      </rPr>
      <t>++</t>
    </r>
  </si>
  <si>
    <r>
      <t>23</t>
    </r>
    <r>
      <rPr>
        <vertAlign val="superscript"/>
        <sz val="10"/>
        <rFont val="Courier New"/>
        <family val="3"/>
      </rPr>
      <t>++</t>
    </r>
  </si>
  <si>
    <t>DATE SAMPLED:  FEBRUARY 18, 2004</t>
  </si>
  <si>
    <t xml:space="preserve">  pesticides and PCBs in the sludge sample are 20 times higherthan those listed for effluent and raw sewage samples.</t>
  </si>
  <si>
    <t>+ Unit for sludge:  µg/kg.</t>
  </si>
  <si>
    <r>
      <t xml:space="preserve">++ </t>
    </r>
    <r>
      <rPr>
        <sz val="10"/>
        <rFont val="Courier New"/>
        <family val="3"/>
      </rPr>
      <t>This compound was found at 3 µg/L in the associated trip blank.</t>
    </r>
  </si>
  <si>
    <t>DATE SAMPLED:  AUGUST 18, 2004</t>
  </si>
  <si>
    <t xml:space="preserve">* Reporting limits for purgeables in the sludge sample are as listed. </t>
  </si>
  <si>
    <t xml:space="preserve">  Reporting limits for acids and base/neutrals in the sludge sample are 10 times higher and for pesticides and </t>
  </si>
  <si>
    <t xml:space="preserve">  PCBs in the sludge sample are 13.3 times higher than those listed for effluent and raw sewage samples.</t>
  </si>
  <si>
    <t>+  Unit for sludge: µg/Kg</t>
  </si>
  <si>
    <t>DATE SAMPLED:  AUGUST 16, 2005</t>
  </si>
  <si>
    <t>Sludge**</t>
  </si>
  <si>
    <t>Benzidine</t>
  </si>
  <si>
    <r>
      <t>Benzo(a)pyrene</t>
    </r>
    <r>
      <rPr>
        <vertAlign val="superscript"/>
        <sz val="10"/>
        <rFont val="Courier New"/>
        <family val="3"/>
      </rPr>
      <t>++</t>
    </r>
  </si>
  <si>
    <r>
      <t>3,4-Benzofluoranthene</t>
    </r>
    <r>
      <rPr>
        <vertAlign val="superscript"/>
        <sz val="10"/>
        <rFont val="Courier New"/>
        <family val="3"/>
      </rPr>
      <t>++</t>
    </r>
  </si>
  <si>
    <r>
      <t>Benzo(ghi)perylene</t>
    </r>
    <r>
      <rPr>
        <vertAlign val="superscript"/>
        <sz val="10"/>
        <rFont val="Courier New"/>
        <family val="3"/>
      </rPr>
      <t>++</t>
    </r>
  </si>
  <si>
    <r>
      <t>Benzo(k)fluoranthene</t>
    </r>
    <r>
      <rPr>
        <vertAlign val="superscript"/>
        <sz val="10"/>
        <rFont val="Courier New"/>
        <family val="3"/>
      </rPr>
      <t>++</t>
    </r>
  </si>
  <si>
    <r>
      <t>Dibenzo(a,h)anthracene</t>
    </r>
    <r>
      <rPr>
        <vertAlign val="superscript"/>
        <sz val="10"/>
        <rFont val="Courier New"/>
        <family val="3"/>
      </rPr>
      <t>++</t>
    </r>
  </si>
  <si>
    <r>
      <t>Di-n-octyl phthalate</t>
    </r>
    <r>
      <rPr>
        <vertAlign val="superscript"/>
        <sz val="10"/>
        <rFont val="Courier New"/>
        <family val="3"/>
      </rPr>
      <t>++</t>
    </r>
  </si>
  <si>
    <r>
      <t>Indeno(1,2,3-cd)pyrene</t>
    </r>
    <r>
      <rPr>
        <vertAlign val="superscript"/>
        <sz val="10"/>
        <rFont val="Courier New"/>
        <family val="3"/>
      </rPr>
      <t>++</t>
    </r>
  </si>
  <si>
    <t>* Reporting limits for acids and base/neutrals in the sludge sample are 20 times higher (50 g extracted) and for</t>
  </si>
  <si>
    <t xml:space="preserve">  pesticides and PCBs are 20 times higher (20 g extracted) than those listed for effluent and raw sewage samples</t>
  </si>
  <si>
    <t xml:space="preserve">  (1 L extracted).</t>
  </si>
  <si>
    <t>** The percent solids for sludge is 0.97%. The unit for sludge is ug/kg, wet weight.</t>
  </si>
  <si>
    <t>+  The Method Detection Limit for this compound is 0.09 µg/L.</t>
  </si>
  <si>
    <t xml:space="preserve">++ Due to matrix effects, the method acceptance criterion of internal standard in the raw was not met in the </t>
  </si>
  <si>
    <t xml:space="preserve">   original sample extract but was met in the diluted extract. Sample result is reported from the original extract.</t>
  </si>
  <si>
    <t xml:space="preserve">   </t>
  </si>
  <si>
    <t>DATE SAMPLED:  FEBRUARY 16, 2005</t>
  </si>
  <si>
    <t>* Reporting limits for acids and base/neutrals in the sludge sample are 40 times higher (25 g extracted) and for</t>
  </si>
  <si>
    <t xml:space="preserve">  pesticides and PCBs are 20 times higher (50 g extracted) than those listed for effluent and raw sewage samples</t>
  </si>
  <si>
    <t>** The percent solids for sludge is 0.62%. The unit for sludge is ug/kg.</t>
  </si>
  <si>
    <t xml:space="preserve">+ The Method Detection Limit for this compound is 0.09 µg/L.  </t>
  </si>
  <si>
    <t>DATE SAMPLED:  JANUARY 26, 2006</t>
  </si>
  <si>
    <t xml:space="preserve">PESTICIDES &amp; PCBs </t>
  </si>
  <si>
    <t>*Reporting limits for acids and base/neutrals in the sludge sample are 10 times higher (100 g extracted) and for</t>
  </si>
  <si>
    <t xml:space="preserve">  pesticides and PCBs are 50 times higher (20 g extracted) than those listed for effluent and raw sewage samples</t>
  </si>
  <si>
    <t>** The percent solids for sludge is 0.61%. The unit for sludge is ug/kg, wet weight.</t>
  </si>
  <si>
    <t>++ Due to matrix effects, the method acceptance criterion of internal standard in raw and sludge was not met</t>
  </si>
  <si>
    <t xml:space="preserve">   in the original sample extract but was met in the diluted extract. Sample result is reported from the</t>
  </si>
  <si>
    <t xml:space="preserve">   original extract.  </t>
  </si>
  <si>
    <t>DATE SAMPLED:  JULY 13, 2006</t>
  </si>
  <si>
    <r>
      <t>--</t>
    </r>
    <r>
      <rPr>
        <vertAlign val="superscript"/>
        <sz val="10"/>
        <rFont val="Courier New"/>
        <family val="3"/>
      </rPr>
      <t>2</t>
    </r>
  </si>
  <si>
    <t xml:space="preserve">* Reporting limits for acids and base/neutrals in the sludge sample are 10 times higher (100 g extracted), </t>
  </si>
  <si>
    <t xml:space="preserve"> and for pesticides and PCBs are 20 times higher (20 g extracted, with a final extract volume of 4 mL </t>
  </si>
  <si>
    <t xml:space="preserve"> instead of 10 mL) than those listed for effluent and raw sewage samples (1 L extracted).</t>
  </si>
  <si>
    <r>
      <t>+</t>
    </r>
    <r>
      <rPr>
        <sz val="10"/>
        <rFont val="Courier New"/>
        <family val="3"/>
      </rPr>
      <t>The Method Detection Limit for this compound is 0.09 µg/L.</t>
    </r>
  </si>
  <si>
    <r>
      <t>2</t>
    </r>
    <r>
      <rPr>
        <sz val="10"/>
        <rFont val="Courier New"/>
        <family val="3"/>
      </rPr>
      <t xml:space="preserve"> See corresponding number on the List of Qualifiers.</t>
    </r>
  </si>
  <si>
    <r>
      <t>ACID EXTRACTABLES</t>
    </r>
    <r>
      <rPr>
        <u val="single"/>
        <vertAlign val="superscript"/>
        <sz val="10"/>
        <rFont val="Courier New"/>
        <family val="3"/>
      </rPr>
      <t>2</t>
    </r>
  </si>
  <si>
    <r>
      <t>BASE/NEUTRAL EXTRACTABLES</t>
    </r>
    <r>
      <rPr>
        <u val="single"/>
        <vertAlign val="superscript"/>
        <sz val="10"/>
        <rFont val="Courier New"/>
        <family val="3"/>
      </rPr>
      <t>2</t>
    </r>
  </si>
  <si>
    <t>DATE SAMPLED: JANUARY 18, 2007</t>
  </si>
  <si>
    <t xml:space="preserve"> --</t>
  </si>
  <si>
    <t>* Reporting limits for acids and base/neutrals in the sludge sample are 10 times higher (100 g extracted) and for</t>
  </si>
  <si>
    <t xml:space="preserve">  pesticides and PCBs are 20 times higher (20 g extracted and 4 ml of final extract) than those listed for </t>
  </si>
  <si>
    <t xml:space="preserve">  effluent and raw sewage samples (1 L extracted).</t>
  </si>
  <si>
    <t>** The percent solids for sludge is 0.81%. The unit for sludge is ug/kg, wet weight.</t>
  </si>
  <si>
    <t>MONITORING OF ORGANIC PRIORITY POLLUTANTS IN</t>
  </si>
  <si>
    <t>KIRIE WRP SAMPLES (µg/L, ppb)</t>
  </si>
  <si>
    <t>DATE SAMPLED: JULY 12, 2007</t>
  </si>
  <si>
    <r>
      <t>--</t>
    </r>
    <r>
      <rPr>
        <vertAlign val="superscript"/>
        <sz val="10"/>
        <rFont val="Courier New"/>
        <family val="3"/>
      </rPr>
      <t>1</t>
    </r>
  </si>
  <si>
    <r>
      <t>417</t>
    </r>
    <r>
      <rPr>
        <vertAlign val="superscript"/>
        <sz val="10"/>
        <rFont val="Courier New"/>
        <family val="3"/>
      </rPr>
      <t>1</t>
    </r>
  </si>
  <si>
    <r>
      <t>--</t>
    </r>
    <r>
      <rPr>
        <vertAlign val="superscript"/>
        <sz val="10"/>
        <rFont val="Courier New"/>
        <family val="3"/>
      </rPr>
      <t>3</t>
    </r>
  </si>
  <si>
    <t xml:space="preserve">*   Reporting limits for acids and base/neutrals in the sludge sample are 10 times </t>
  </si>
  <si>
    <t xml:space="preserve">    higher and for pesticides and PCBs are 20 times higher than those listed for</t>
  </si>
  <si>
    <t xml:space="preserve">    effluent and raw sewage samples. </t>
  </si>
  <si>
    <t>**  The percent solids for sludge is 0.79%. The unit for sludge is ug/kg, wet weight.</t>
  </si>
  <si>
    <t>--  Not found, below reporting limit.</t>
  </si>
  <si>
    <t>+   The Method Detection Limit for this compound is 0.09 µg/L.</t>
  </si>
  <si>
    <r>
      <t xml:space="preserve">1,2,3 </t>
    </r>
    <r>
      <rPr>
        <sz val="10"/>
        <rFont val="Courier New"/>
        <family val="3"/>
      </rPr>
      <t xml:space="preserve">See corresponding number on List of Qualifiers. </t>
    </r>
  </si>
  <si>
    <t>TABLE A</t>
  </si>
  <si>
    <t>DATE SAMPLED: JANUARY 23, 2008</t>
  </si>
  <si>
    <t>Limit</t>
  </si>
  <si>
    <t>µg/Kg (ppb)</t>
  </si>
  <si>
    <t>Sludge*</t>
  </si>
  <si>
    <t xml:space="preserve">*  The percent solids for sludge is 0.85%. The unit for sludge is µg/kg, wet weight. </t>
  </si>
  <si>
    <r>
      <t xml:space="preserve">1 </t>
    </r>
    <r>
      <rPr>
        <sz val="10"/>
        <rFont val="Courier New"/>
        <family val="3"/>
      </rPr>
      <t xml:space="preserve">  Due to matrix effects, internal standard(s) area failed criteria in original extract but passed </t>
    </r>
  </si>
  <si>
    <r>
      <t xml:space="preserve">  </t>
    </r>
    <r>
      <rPr>
        <sz val="10"/>
        <rFont val="Courier New"/>
        <family val="3"/>
      </rPr>
      <t xml:space="preserve">  in diluted extract. Sample results are reported from the original extract.</t>
    </r>
  </si>
  <si>
    <t>DATE SAMPLED: JULY 24, 2008</t>
  </si>
  <si>
    <t>Sludge *</t>
  </si>
  <si>
    <r>
      <t xml:space="preserve">Vinyl chloride </t>
    </r>
    <r>
      <rPr>
        <vertAlign val="superscript"/>
        <sz val="10"/>
        <rFont val="Courier New"/>
        <family val="3"/>
      </rPr>
      <t>+</t>
    </r>
  </si>
  <si>
    <r>
      <t>BASE/NEUTRAL EXTRACTABLES</t>
    </r>
    <r>
      <rPr>
        <sz val="10"/>
        <rFont val="Courier New"/>
        <family val="3"/>
      </rPr>
      <t xml:space="preserve"> </t>
    </r>
    <r>
      <rPr>
        <vertAlign val="superscript"/>
        <sz val="10"/>
        <rFont val="Courier New"/>
        <family val="3"/>
      </rPr>
      <t>1</t>
    </r>
  </si>
  <si>
    <r>
      <t xml:space="preserve">-- </t>
    </r>
    <r>
      <rPr>
        <vertAlign val="superscript"/>
        <sz val="10"/>
        <rFont val="Courier New"/>
        <family val="3"/>
      </rPr>
      <t>2</t>
    </r>
  </si>
  <si>
    <r>
      <t xml:space="preserve">4.5 </t>
    </r>
    <r>
      <rPr>
        <vertAlign val="superscript"/>
        <sz val="10"/>
        <rFont val="Courier New"/>
        <family val="3"/>
      </rPr>
      <t>2</t>
    </r>
  </si>
  <si>
    <r>
      <t xml:space="preserve">27.8 </t>
    </r>
    <r>
      <rPr>
        <vertAlign val="superscript"/>
        <sz val="10"/>
        <rFont val="Courier New"/>
        <family val="3"/>
      </rPr>
      <t>2</t>
    </r>
  </si>
  <si>
    <t xml:space="preserve">*  The percent solids for sludge is 0.98%. The unit for sludge is µg/kg, wet weight. </t>
  </si>
  <si>
    <r>
      <t xml:space="preserve">1    </t>
    </r>
    <r>
      <rPr>
        <sz val="10"/>
        <rFont val="Courier New"/>
        <family val="3"/>
      </rPr>
      <t>Due to matrix effects, one base neutral surrogate recovery failed criteria in raw sewage.</t>
    </r>
  </si>
  <si>
    <r>
      <t xml:space="preserve">2  </t>
    </r>
    <r>
      <rPr>
        <sz val="10"/>
        <rFont val="Courier New"/>
        <family val="3"/>
      </rPr>
      <t xml:space="preserve"> Due to matrix effects, internal standard(s) area failed criteria in original extract 
   but passed in diluted extract.  Sample results are reported from the original extract.     </t>
    </r>
  </si>
  <si>
    <t>DATE SAMPLED: JANUARY 22, 2009</t>
  </si>
  <si>
    <r>
      <t>*</t>
    </r>
    <r>
      <rPr>
        <sz val="10"/>
        <rFont val="Courier New"/>
        <family val="3"/>
      </rPr>
      <t xml:space="preserve">  The percent solids for sludge is 0.91%. The unit for sludge is µg/kg, wet weight. </t>
    </r>
  </si>
  <si>
    <r>
      <t xml:space="preserve">** </t>
    </r>
    <r>
      <rPr>
        <vertAlign val="superscript"/>
        <sz val="10"/>
        <rFont val="Courier New"/>
        <family val="3"/>
      </rPr>
      <t xml:space="preserve"> </t>
    </r>
    <r>
      <rPr>
        <sz val="10"/>
        <rFont val="Courier New"/>
        <family val="3"/>
      </rPr>
      <t>The relative percent difference (RPD) between MS and MSD failed criteria in Kirie sludge.</t>
    </r>
  </si>
  <si>
    <r>
      <t>+</t>
    </r>
    <r>
      <rPr>
        <sz val="10"/>
        <rFont val="Courier New"/>
        <family val="3"/>
      </rPr>
      <t xml:space="preserve">  The Method Detection Limit for this compound is 0.09 µg/L.</t>
    </r>
  </si>
  <si>
    <r>
      <t>++</t>
    </r>
    <r>
      <rPr>
        <sz val="10"/>
        <rFont val="Courier New"/>
        <family val="3"/>
      </rPr>
      <t xml:space="preserve">  LCS failed regulatory limit but passed historic limit.</t>
    </r>
  </si>
  <si>
    <r>
      <t>PURGEABLES</t>
    </r>
    <r>
      <rPr>
        <u val="single"/>
        <vertAlign val="superscript"/>
        <sz val="10"/>
        <rFont val="Courier New"/>
        <family val="3"/>
      </rPr>
      <t>**</t>
    </r>
  </si>
  <si>
    <r>
      <t>Vinyl chloride</t>
    </r>
    <r>
      <rPr>
        <vertAlign val="superscript"/>
        <sz val="11"/>
        <rFont val="Courier New"/>
        <family val="3"/>
      </rPr>
      <t>+</t>
    </r>
  </si>
  <si>
    <r>
      <t>--</t>
    </r>
    <r>
      <rPr>
        <vertAlign val="superscript"/>
        <sz val="11"/>
        <rFont val="Courier New"/>
        <family val="3"/>
      </rPr>
      <t>#</t>
    </r>
  </si>
  <si>
    <r>
      <t>2-Chloronaphthalene</t>
    </r>
    <r>
      <rPr>
        <vertAlign val="superscript"/>
        <sz val="11"/>
        <rFont val="Courier New"/>
        <family val="3"/>
      </rPr>
      <t>++</t>
    </r>
  </si>
  <si>
    <r>
      <t xml:space="preserve"># </t>
    </r>
    <r>
      <rPr>
        <sz val="9"/>
        <rFont val="Courier New"/>
        <family val="3"/>
      </rPr>
      <t xml:space="preserve">  </t>
    </r>
    <r>
      <rPr>
        <sz val="10"/>
        <rFont val="Courier New"/>
        <family val="3"/>
      </rPr>
      <t>Due to matrix effects, internal standard(s) area failed criteria in original extract but 
   passed in diluted extract. Sample results are reported from the original extract.</t>
    </r>
  </si>
  <si>
    <t>DATE SAMPLED: JULY 16, 2009</t>
  </si>
  <si>
    <t xml:space="preserve">The percent solids for sludge is 0.80%. The unit for sludge is µg/kg, wet weight. </t>
  </si>
  <si>
    <t xml:space="preserve"># </t>
  </si>
  <si>
    <t>LCS recovery (158%) is slightly higher than the historical limit (62-146%).</t>
  </si>
  <si>
    <t xml:space="preserve">-- </t>
  </si>
  <si>
    <t>Not found, below reporting limit.</t>
  </si>
  <si>
    <r>
      <t>+</t>
    </r>
    <r>
      <rPr>
        <sz val="10"/>
        <rFont val="Courier New"/>
        <family val="3"/>
      </rPr>
      <t xml:space="preserve">  </t>
    </r>
  </si>
  <si>
    <t>The Method Detection Limit for this compound is 0.09 µg/L.</t>
  </si>
  <si>
    <t>Due to matrix effects, spike recovery of MS failed criteria, but LCS passed.</t>
  </si>
  <si>
    <r>
      <t>--</t>
    </r>
    <r>
      <rPr>
        <vertAlign val="superscript"/>
        <sz val="11"/>
        <rFont val="Courier New"/>
        <family val="3"/>
      </rPr>
      <t>++</t>
    </r>
  </si>
  <si>
    <r>
      <t>*</t>
    </r>
    <r>
      <rPr>
        <sz val="9"/>
        <rFont val="Courier New"/>
        <family val="3"/>
      </rPr>
      <t xml:space="preserve"> </t>
    </r>
    <r>
      <rPr>
        <sz val="10"/>
        <rFont val="Courier New"/>
        <family val="3"/>
      </rPr>
      <t xml:space="preserve"> </t>
    </r>
  </si>
  <si>
    <r>
      <t>++</t>
    </r>
    <r>
      <rPr>
        <sz val="11"/>
        <rFont val="Courier New"/>
        <family val="3"/>
      </rPr>
      <t xml:space="preserve"> </t>
    </r>
  </si>
  <si>
    <t>DATE SAMPLED: JULY 15, 2010</t>
  </si>
  <si>
    <t xml:space="preserve">*  </t>
  </si>
  <si>
    <t xml:space="preserve">The percent solids for sludge is 0.65%. The unit for sludge is µg/kg, wet weight. </t>
  </si>
  <si>
    <t xml:space="preserve">+  </t>
  </si>
  <si>
    <t>Note: Two BNA surrogate recoveries for effluent sample failed criteria (high: 108% and 120%).</t>
  </si>
  <si>
    <t>DATE SAMPLED: JANUARY 21, 2010</t>
  </si>
  <si>
    <t>TABLE A  (Continued)</t>
  </si>
  <si>
    <t xml:space="preserve">*  The percent solids for sludge is 0.39%. The unit for sludge is µg/kg, wet weight. </t>
  </si>
  <si>
    <r>
      <t>2,3</t>
    </r>
    <r>
      <rPr>
        <sz val="10"/>
        <rFont val="Courier New"/>
        <family val="3"/>
      </rPr>
      <t xml:space="preserve"> See corresponding number on List of Qualifiers.</t>
    </r>
  </si>
  <si>
    <r>
      <t>--</t>
    </r>
    <r>
      <rPr>
        <vertAlign val="superscript"/>
        <sz val="11"/>
        <rFont val="Courier New"/>
        <family val="3"/>
      </rPr>
      <t>3</t>
    </r>
  </si>
  <si>
    <t>DATE SAMPLED: JANUARY 20, 2011</t>
  </si>
  <si>
    <t>--**</t>
  </si>
  <si>
    <t xml:space="preserve">*  The percent solids for sludge is 0.83%. The unit for sludge is µg/kg, wet weight. </t>
  </si>
  <si>
    <t>** Sample MS Recovery for Endrin aldehyde failed criteria but LCS passed.</t>
  </si>
  <si>
    <t xml:space="preserve">*  The percent solids for sludge is 0.70%. The unit for sludge is µg/kg, wet weight. </t>
  </si>
  <si>
    <t>TABLE A (Continued)</t>
  </si>
  <si>
    <t>DATE SAMPLED:  JULY 14, 2011</t>
  </si>
  <si>
    <r>
      <t xml:space="preserve">## </t>
    </r>
    <r>
      <rPr>
        <vertAlign val="superscript"/>
        <sz val="10"/>
        <rFont val="Courier New"/>
        <family val="3"/>
      </rPr>
      <t xml:space="preserve">  </t>
    </r>
    <r>
      <rPr>
        <sz val="10"/>
        <rFont val="Courier New"/>
        <family val="3"/>
      </rPr>
      <t>Due to matrix effects, spike recovery of MS failed criteria, but LCS passed.</t>
    </r>
  </si>
  <si>
    <r>
      <t>#</t>
    </r>
    <r>
      <rPr>
        <vertAlign val="superscript"/>
        <sz val="10"/>
        <rFont val="Courier New"/>
        <family val="3"/>
      </rPr>
      <t xml:space="preserve">  </t>
    </r>
    <r>
      <rPr>
        <sz val="10"/>
        <rFont val="Courier New"/>
        <family val="3"/>
      </rPr>
      <t xml:space="preserve"> The RPD between MS and MSD failed criteria.</t>
    </r>
  </si>
  <si>
    <t xml:space="preserve">*  The percent solids for sludge is 0.71%. The unit for sludge is µg/kg, wet weight. </t>
  </si>
  <si>
    <r>
      <t>--</t>
    </r>
    <r>
      <rPr>
        <vertAlign val="superscript"/>
        <sz val="11"/>
        <rFont val="Courier New"/>
        <family val="3"/>
      </rPr>
      <t>##</t>
    </r>
  </si>
  <si>
    <t>DATE SAMPLED:  JANUARY 19, 2012</t>
  </si>
  <si>
    <t>DATE SAMPLED: FEBRUARY 26, 2013</t>
  </si>
  <si>
    <t>*</t>
  </si>
  <si>
    <t xml:space="preserve">The percent solids for sludge is 0.91%. The unit for sludge is µg/kg, wet weight. </t>
  </si>
  <si>
    <t>LAB ID: 14-062, 14-063, 14-064,  LIMS ID: 7029481-1, 7029483-1, 7029489-1</t>
  </si>
  <si>
    <t>DATE SAMPLED: FEBRUARY 25, 2014</t>
  </si>
  <si>
    <t>p-Chloro-m-cresol</t>
  </si>
  <si>
    <t>Bis(2-chloro-iso-propyl)ether</t>
  </si>
  <si>
    <t>Butyl-benzyl phthalate</t>
  </si>
  <si>
    <t>The percent solids for sludge is 0.72%. The unit for sludge is µg/kg, wet weight.</t>
  </si>
  <si>
    <t>+</t>
  </si>
  <si>
    <t>**</t>
  </si>
  <si>
    <t>Due to matrix effects, spike recovery of MS failed criteria but LCS passed.</t>
  </si>
  <si>
    <t>The relative percent difference between MS and MSD failed criteria.</t>
  </si>
  <si>
    <r>
      <t>++</t>
    </r>
    <r>
      <rPr>
        <vertAlign val="superscript"/>
        <sz val="10"/>
        <rFont val="Courier New"/>
        <family val="3"/>
      </rPr>
      <t xml:space="preserve">  </t>
    </r>
  </si>
  <si>
    <t>The percent solids for sludge is 0.66%. The unit for sludge is µg/kg, wet weight.</t>
  </si>
  <si>
    <r>
      <t>--</t>
    </r>
    <r>
      <rPr>
        <vertAlign val="superscript"/>
        <sz val="12"/>
        <rFont val="Courier New"/>
        <family val="3"/>
      </rPr>
      <t>++</t>
    </r>
  </si>
  <si>
    <t>DATE SAMPLED: FEBRUARY 24, 2015</t>
  </si>
  <si>
    <t>LAB ID: 15-066, 15-067, 15-068 LIMS ID: 7288648-1, 7288686-1, 7288728-1</t>
  </si>
  <si>
    <t>LAB ID:  16-109, 16-110, 16-111  LIMS ID: 7557568-1, 7557652-1, 7557583-1</t>
  </si>
  <si>
    <t>DATE SAMPLED:  FEBRUARY 23, 2016</t>
  </si>
  <si>
    <r>
      <t>BASE/NEUTRAL EXTRACTABLES</t>
    </r>
    <r>
      <rPr>
        <sz val="10"/>
        <rFont val="Courier New"/>
        <family val="3"/>
      </rPr>
      <t>**</t>
    </r>
  </si>
  <si>
    <t>The percent solids for sludge is 0.82%. The unit for sludge is µg/kg, wet weight.</t>
  </si>
  <si>
    <t>Due to matrix effects, one BNA surrogate failed criteria for Return Sludge.</t>
  </si>
  <si>
    <t xml:space="preserve">LAB ID: 17-102, 17-103 and 17-104, LIMS ID: 7849613-1, 7849627-1 and 7849631-1 </t>
  </si>
  <si>
    <t>DATE SAMPLED: FEBRUARY 28, 2017</t>
  </si>
  <si>
    <t>--**,***</t>
  </si>
  <si>
    <t>--***</t>
  </si>
  <si>
    <t>The percent solids for sludge is 0.89%. The unit for sludge is µg/kg, wet weight.</t>
  </si>
  <si>
    <t>**  Due to matrix effects, spike recovery failed criteria, but LCS passed.</t>
  </si>
  <si>
    <t>*** The relative percent difference between MS and MSD failed criteria.</t>
  </si>
  <si>
    <t>LAB ID: 18-066, 18-067 &amp; 18-068  LIMS ID: 8102225-1, 8102241-1 &amp; 8103560-1</t>
  </si>
  <si>
    <t>DATE SAMPLED: FEBRUARY 27, 2018</t>
  </si>
  <si>
    <t>The percent solids for sludge is 0.81 %. The unit for sludge is µg/kg, wet weight.</t>
  </si>
  <si>
    <t>LAB ID: 19-070, 19-071 and 19-072, LIMS ID: 8377649-1, 8377650-1 and 8377656-1</t>
  </si>
  <si>
    <t xml:space="preserve">DATE SAMPLED: FEBRUARY 26, 2019 </t>
  </si>
  <si>
    <r>
      <t>Sludge</t>
    </r>
    <r>
      <rPr>
        <vertAlign val="superscript"/>
        <sz val="10"/>
        <rFont val="Courier New"/>
        <family val="3"/>
      </rPr>
      <t>#</t>
    </r>
    <r>
      <rPr>
        <sz val="10"/>
        <rFont val="Courier New"/>
        <family val="3"/>
      </rPr>
      <t>,*,**</t>
    </r>
  </si>
  <si>
    <r>
      <t>Hexachloroethane</t>
    </r>
    <r>
      <rPr>
        <vertAlign val="superscript"/>
        <sz val="10"/>
        <rFont val="Courier New"/>
        <family val="3"/>
      </rPr>
      <t xml:space="preserve"> </t>
    </r>
  </si>
  <si>
    <r>
      <t>--</t>
    </r>
    <r>
      <rPr>
        <vertAlign val="superscript"/>
        <sz val="10"/>
        <rFont val="Courier New"/>
        <family val="3"/>
      </rPr>
      <t>+</t>
    </r>
  </si>
  <si>
    <t>#  Reporting limits are 5 times higher than listed for acids and base/neutrals and 20 times higher for</t>
  </si>
  <si>
    <t xml:space="preserve">   pesticides and PCBs.</t>
  </si>
  <si>
    <t>The percent solids for sludge is 1.30%. The unit for sludge is µg/kg, wet weight.</t>
  </si>
  <si>
    <r>
      <rPr>
        <vertAlign val="superscript"/>
        <sz val="10"/>
        <rFont val="Courier New"/>
        <family val="3"/>
      </rPr>
      <t xml:space="preserve">+    </t>
    </r>
    <r>
      <rPr>
        <sz val="10"/>
        <rFont val="Courier New"/>
        <family val="3"/>
      </rPr>
      <t>Due to matrix effects, spike recovery of MS and MSD failed criteria but LCS passed.</t>
    </r>
  </si>
  <si>
    <t>** The relative percent difference (RPD) between MS and MSD failed criteria for BNA analysis.</t>
  </si>
  <si>
    <t xml:space="preserve">LAB ID: 20-066, 20-067 and 20-068, LIMS ID: 8640664-1, 8640665-1 and 8640666-1 </t>
  </si>
  <si>
    <t>DATE SAMPLED: FEBRUARY 25, 2020</t>
  </si>
  <si>
    <r>
      <t>Sludge*</t>
    </r>
    <r>
      <rPr>
        <vertAlign val="superscript"/>
        <sz val="10"/>
        <rFont val="Courier New"/>
        <family val="3"/>
      </rPr>
      <t>,#</t>
    </r>
  </si>
  <si>
    <t>The percent solids for sludge is 0.92%. The unit for sludge is µg/kg, wet weight.</t>
  </si>
  <si>
    <t>** Spike recovery of MS biased high but LCS passed.</t>
  </si>
  <si>
    <t xml:space="preserve">LAB ID: 21-083, 21-084 and 21-085,  LIMS ID: 8840458-1, 8840459-1 and 8840460-1 </t>
  </si>
  <si>
    <t>DATE SAMPLED: FEBRUARY 23, 2021</t>
  </si>
  <si>
    <r>
      <t>Limit</t>
    </r>
    <r>
      <rPr>
        <vertAlign val="superscript"/>
        <sz val="10"/>
        <rFont val="Courier New"/>
        <family val="3"/>
      </rPr>
      <t xml:space="preserve"> </t>
    </r>
  </si>
  <si>
    <r>
      <t>PURGEABLES</t>
    </r>
    <r>
      <rPr>
        <u val="single"/>
        <vertAlign val="superscript"/>
        <sz val="10"/>
        <rFont val="Courier New"/>
        <family val="3"/>
      </rPr>
      <t xml:space="preserve"> </t>
    </r>
  </si>
  <si>
    <r>
      <t>ACID EXTRACTABLES</t>
    </r>
    <r>
      <rPr>
        <u val="single"/>
        <vertAlign val="superscript"/>
        <sz val="10"/>
        <rFont val="Courier New"/>
        <family val="3"/>
      </rPr>
      <t xml:space="preserve"> </t>
    </r>
  </si>
  <si>
    <r>
      <t xml:space="preserve">-- </t>
    </r>
    <r>
      <rPr>
        <vertAlign val="superscript"/>
        <sz val="10"/>
        <rFont val="Courier New"/>
        <family val="3"/>
      </rPr>
      <t>**</t>
    </r>
  </si>
  <si>
    <t>Note: Reporting limits are 5 times higher than listed for purgables and acids &amp; base/neutrals, and 20 times higher for</t>
  </si>
  <si>
    <t xml:space="preserve">      pesticides and PCBs.</t>
  </si>
  <si>
    <t>The percent solids for sludge is 0.91 %. The unit for sludge is µg/kg, wet weight.</t>
  </si>
  <si>
    <t>Due to matrix effects, spike recovery of MS/MSD failed criteria but LCS passed.</t>
  </si>
  <si>
    <r>
      <rPr>
        <vertAlign val="superscript"/>
        <sz val="10"/>
        <rFont val="Courier New"/>
        <family val="3"/>
      </rPr>
      <t>+</t>
    </r>
  </si>
  <si>
    <t>LAB ID: 22-058 TO 22-060  LIMS ID: 9059242-1, 9059243-1, 9059244-1</t>
  </si>
  <si>
    <t>DATE SAMPLED: MARCH 1, 2022</t>
  </si>
  <si>
    <t>Sludge #, *,+</t>
  </si>
  <si>
    <t>Benzo(a)anthracene++</t>
  </si>
  <si>
    <t>Benzo(a)pyrene++</t>
  </si>
  <si>
    <r>
      <t>Bis(2-ethylhexyl)phthalate</t>
    </r>
    <r>
      <rPr>
        <vertAlign val="superscript"/>
        <sz val="10"/>
        <rFont val="Courier New"/>
        <family val="3"/>
      </rPr>
      <t>++</t>
    </r>
  </si>
  <si>
    <r>
      <t>Butyl-benzyl phthalate</t>
    </r>
    <r>
      <rPr>
        <vertAlign val="superscript"/>
        <sz val="10"/>
        <rFont val="Courier New"/>
        <family val="3"/>
      </rPr>
      <t>++</t>
    </r>
  </si>
  <si>
    <r>
      <t>Chrysene</t>
    </r>
    <r>
      <rPr>
        <vertAlign val="superscript"/>
        <sz val="10"/>
        <rFont val="Courier New"/>
        <family val="3"/>
      </rPr>
      <t>++</t>
    </r>
  </si>
  <si>
    <t>The percent solids for sludge is 0.98 %. The unit for sludge is µg/kg, wet weight.</t>
  </si>
  <si>
    <t>** Spike recovery of MS/MSD failed criteria but LCS passed.</t>
  </si>
  <si>
    <t>One BNA surrogate failed criteria.</t>
  </si>
  <si>
    <r>
      <rPr>
        <vertAlign val="superscript"/>
        <sz val="10"/>
        <rFont val="Courier New"/>
        <family val="3"/>
      </rPr>
      <t>++</t>
    </r>
  </si>
  <si>
    <t>The internal standard failed criteria.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</si>
</sst>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u val="single"/>
      <sz val="10"/>
      <name val="Courier New"/>
      <family val="3"/>
    </font>
    <font>
      <vertAlign val="superscript"/>
      <sz val="10"/>
      <name val="Courier New"/>
      <family val="3"/>
    </font>
    <font>
      <sz val="8"/>
      <name val="Arial"/>
      <family val="2"/>
    </font>
    <font>
      <u val="single"/>
      <vertAlign val="superscript"/>
      <sz val="10"/>
      <name val="Courier New"/>
      <family val="3"/>
    </font>
    <font>
      <sz val="10"/>
      <color indexed="8"/>
      <name val="Courier New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1"/>
      <name val="Courier New"/>
      <family val="3"/>
    </font>
    <font>
      <sz val="11"/>
      <name val="Courier New"/>
      <family val="3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vertAlign val="superscript"/>
      <sz val="12"/>
      <name val="Courier New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0" xfId="0" applyFont="1" applyAlignment="1" quotePrefix="1">
      <alignment/>
    </xf>
    <xf numFmtId="0" fontId="4" fillId="0" borderId="11" xfId="0" applyFont="1" applyBorder="1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164" fontId="4" fillId="0" borderId="11" xfId="0" applyNumberFormat="1" applyFont="1" applyBorder="1" applyAlignment="1" quotePrefix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49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3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 quotePrefix="1">
      <alignment horizontal="center"/>
    </xf>
    <xf numFmtId="1" fontId="4" fillId="0" borderId="14" xfId="0" applyNumberFormat="1" applyFont="1" applyBorder="1" applyAlignment="1" quotePrefix="1">
      <alignment horizontal="center"/>
    </xf>
    <xf numFmtId="164" fontId="4" fillId="0" borderId="13" xfId="0" applyNumberFormat="1" applyFont="1" applyBorder="1" applyAlignment="1" quotePrefix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64" fontId="4" fillId="0" borderId="14" xfId="0" applyNumberFormat="1" applyFont="1" applyBorder="1" applyAlignment="1" quotePrefix="1">
      <alignment horizontal="center"/>
    </xf>
    <xf numFmtId="1" fontId="4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49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13" fillId="0" borderId="0" xfId="0" applyFont="1" applyAlignment="1" quotePrefix="1">
      <alignment horizontal="left"/>
    </xf>
    <xf numFmtId="0" fontId="12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16" xfId="0" applyFont="1" applyBorder="1" applyAlignment="1" quotePrefix="1">
      <alignment horizontal="center"/>
    </xf>
    <xf numFmtId="0" fontId="31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 quotePrefix="1">
      <alignment horizontal="left" wrapText="1"/>
    </xf>
    <xf numFmtId="0" fontId="12" fillId="0" borderId="0" xfId="0" applyFont="1" applyAlignment="1" quotePrefix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zoomScaleSheetLayoutView="100" zoomScalePageLayoutView="0" workbookViewId="0" topLeftCell="A1">
      <selection activeCell="A239" sqref="A239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9.28125" style="1" customWidth="1"/>
    <col min="8" max="8" width="2.8515625" style="1" customWidth="1"/>
    <col min="9" max="10" width="9.140625" style="1" hidden="1" customWidth="1"/>
    <col min="11" max="11" width="0.9921875" style="1" customWidth="1"/>
    <col min="12" max="13" width="9.140625" style="1" hidden="1" customWidth="1"/>
    <col min="14" max="14" width="8.7109375" style="1" customWidth="1"/>
    <col min="15" max="15" width="9.140625" style="1" hidden="1" customWidth="1"/>
    <col min="16" max="16" width="1.28515625" style="1" customWidth="1"/>
    <col min="17" max="17" width="2.421875" style="1" customWidth="1"/>
    <col min="1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131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3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131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2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3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>
        <v>3</v>
      </c>
      <c r="F46" s="8">
        <v>12</v>
      </c>
      <c r="G46" s="8">
        <v>6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4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3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38</v>
      </c>
      <c r="D54" s="13">
        <v>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133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130</v>
      </c>
      <c r="B65" s="9"/>
      <c r="C65" s="9"/>
      <c r="D65" s="9"/>
      <c r="E65" s="9"/>
      <c r="F65" s="9"/>
      <c r="G65" s="9"/>
    </row>
    <row r="66" spans="1:7" ht="13.5">
      <c r="A66" s="9" t="s">
        <v>131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127</v>
      </c>
      <c r="G69" s="2"/>
    </row>
    <row r="70" spans="4:7" ht="13.5" customHeight="1">
      <c r="D70" s="2" t="s">
        <v>1</v>
      </c>
      <c r="E70" s="2"/>
      <c r="F70" s="2" t="s">
        <v>2</v>
      </c>
      <c r="G70" s="2" t="s">
        <v>132</v>
      </c>
    </row>
    <row r="71" spans="3:7" ht="13.5" customHeight="1">
      <c r="C71" s="2" t="s">
        <v>3</v>
      </c>
      <c r="D71" s="2" t="s">
        <v>4</v>
      </c>
      <c r="E71" s="2" t="s">
        <v>5</v>
      </c>
      <c r="F71" s="2" t="s">
        <v>6</v>
      </c>
      <c r="G71" s="2" t="s">
        <v>7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42</v>
      </c>
      <c r="D73" s="8">
        <v>4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3</v>
      </c>
      <c r="C74" s="1" t="s">
        <v>43</v>
      </c>
      <c r="D74" s="2">
        <v>3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4</v>
      </c>
      <c r="C75" s="1" t="s">
        <v>44</v>
      </c>
      <c r="D75" s="8">
        <v>29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5</v>
      </c>
      <c r="C76" s="1" t="s">
        <v>45</v>
      </c>
      <c r="D76" s="8">
        <v>28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6</v>
      </c>
      <c r="C77" s="1" t="s">
        <v>46</v>
      </c>
      <c r="D77" s="2">
        <v>4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7</v>
      </c>
      <c r="C78" s="1" t="s">
        <v>47</v>
      </c>
      <c r="D78" s="2">
        <v>22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8</v>
      </c>
      <c r="C79" s="1" t="s">
        <v>48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9</v>
      </c>
      <c r="C80" s="1" t="s">
        <v>49</v>
      </c>
      <c r="D80" s="8">
        <v>15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10</v>
      </c>
      <c r="C81" s="1" t="s">
        <v>50</v>
      </c>
      <c r="D81" s="2">
        <v>4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11</v>
      </c>
      <c r="C82" s="1" t="s">
        <v>51</v>
      </c>
      <c r="D82" s="2">
        <v>6</v>
      </c>
      <c r="E82" s="8" t="s">
        <v>10</v>
      </c>
      <c r="F82" s="8" t="s">
        <v>10</v>
      </c>
      <c r="G82" s="8" t="s">
        <v>10</v>
      </c>
    </row>
    <row r="83" ht="12.75"/>
    <row r="84" spans="3:7" ht="18.75" customHeight="1">
      <c r="C84" s="5" t="s">
        <v>52</v>
      </c>
      <c r="E84" s="2" t="s">
        <v>53</v>
      </c>
      <c r="F84" s="2" t="s">
        <v>53</v>
      </c>
      <c r="G84" s="2" t="s">
        <v>53</v>
      </c>
    </row>
    <row r="85" spans="1:7" ht="18.75" customHeight="1">
      <c r="A85" s="1">
        <v>1</v>
      </c>
      <c r="C85" s="1" t="s">
        <v>54</v>
      </c>
      <c r="D85" s="8">
        <v>4</v>
      </c>
      <c r="E85" s="8" t="s">
        <v>10</v>
      </c>
      <c r="F85" s="8" t="s">
        <v>10</v>
      </c>
      <c r="G85" s="8" t="s">
        <v>10</v>
      </c>
    </row>
    <row r="86" spans="1:7" s="11" customFormat="1" ht="18.75" customHeight="1">
      <c r="A86" s="11">
        <v>2</v>
      </c>
      <c r="C86" s="11" t="s">
        <v>55</v>
      </c>
      <c r="D86" s="13">
        <v>5</v>
      </c>
      <c r="E86" s="13" t="s">
        <v>10</v>
      </c>
      <c r="F86" s="13" t="s">
        <v>10</v>
      </c>
      <c r="G86" s="13" t="s">
        <v>10</v>
      </c>
    </row>
    <row r="87" spans="1:7" ht="18.75" customHeight="1">
      <c r="A87" s="1">
        <v>3</v>
      </c>
      <c r="C87" s="1" t="s">
        <v>56</v>
      </c>
      <c r="D87" s="8">
        <v>3</v>
      </c>
      <c r="E87" s="8" t="s">
        <v>10</v>
      </c>
      <c r="F87" s="8" t="s">
        <v>10</v>
      </c>
      <c r="G87" s="8" t="s">
        <v>10</v>
      </c>
    </row>
    <row r="88" spans="1:7" ht="18.75" customHeight="1">
      <c r="A88" s="4">
        <v>4</v>
      </c>
      <c r="B88" s="4"/>
      <c r="C88" s="4" t="s">
        <v>57</v>
      </c>
      <c r="D88" s="10">
        <v>26</v>
      </c>
      <c r="E88" s="10" t="s">
        <v>10</v>
      </c>
      <c r="F88" s="10" t="s">
        <v>10</v>
      </c>
      <c r="G88" s="10" t="s">
        <v>10</v>
      </c>
    </row>
    <row r="89" ht="13.5">
      <c r="A89" s="1" t="s">
        <v>25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133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130</v>
      </c>
      <c r="B95" s="9"/>
      <c r="C95" s="9"/>
      <c r="D95" s="9"/>
      <c r="E95" s="9"/>
      <c r="F95" s="9"/>
      <c r="G95" s="9"/>
    </row>
    <row r="96" spans="1:7" ht="13.5">
      <c r="A96" s="9" t="s">
        <v>131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127</v>
      </c>
      <c r="G99" s="2"/>
    </row>
    <row r="100" spans="4:7" ht="13.5" customHeight="1">
      <c r="D100" s="2" t="s">
        <v>1</v>
      </c>
      <c r="E100" s="2"/>
      <c r="F100" s="2" t="s">
        <v>2</v>
      </c>
      <c r="G100" s="2" t="s">
        <v>132</v>
      </c>
    </row>
    <row r="101" spans="3:7" ht="13.5" customHeight="1">
      <c r="C101" s="2" t="s">
        <v>3</v>
      </c>
      <c r="D101" s="2" t="s">
        <v>4</v>
      </c>
      <c r="E101" s="2" t="s">
        <v>5</v>
      </c>
      <c r="F101" s="2" t="s">
        <v>6</v>
      </c>
      <c r="G101" s="2" t="s">
        <v>7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58</v>
      </c>
      <c r="D103" s="12">
        <v>3</v>
      </c>
      <c r="E103" s="13" t="s">
        <v>10</v>
      </c>
      <c r="F103" s="13" t="s">
        <v>10</v>
      </c>
      <c r="G103" s="13" t="s">
        <v>10</v>
      </c>
    </row>
    <row r="104" spans="1:7" s="11" customFormat="1" ht="18.75" customHeight="1">
      <c r="A104" s="11">
        <v>6</v>
      </c>
      <c r="C104" s="11" t="s">
        <v>59</v>
      </c>
      <c r="D104" s="12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7</v>
      </c>
      <c r="C105" s="1" t="s">
        <v>60</v>
      </c>
      <c r="D105" s="8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1">
        <v>8</v>
      </c>
      <c r="B106" s="11"/>
      <c r="C106" s="11" t="s">
        <v>61</v>
      </c>
      <c r="D106" s="13">
        <v>2</v>
      </c>
      <c r="E106" s="13" t="s">
        <v>10</v>
      </c>
      <c r="F106" s="13" t="s">
        <v>10</v>
      </c>
      <c r="G106" s="13" t="s">
        <v>10</v>
      </c>
    </row>
    <row r="107" spans="1:7" ht="18.75" customHeight="1">
      <c r="A107" s="1">
        <v>9</v>
      </c>
      <c r="C107" s="1" t="s">
        <v>62</v>
      </c>
      <c r="D107" s="2">
        <v>2</v>
      </c>
      <c r="E107" s="8" t="s">
        <v>10</v>
      </c>
      <c r="F107" s="8" t="s">
        <v>10</v>
      </c>
      <c r="G107" s="8" t="s">
        <v>10</v>
      </c>
    </row>
    <row r="108" spans="1:7" ht="18.75" customHeight="1">
      <c r="A108" s="1">
        <v>10</v>
      </c>
      <c r="C108" s="1" t="s">
        <v>63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1">
        <v>11</v>
      </c>
      <c r="B109" s="11"/>
      <c r="C109" s="11" t="s">
        <v>64</v>
      </c>
      <c r="D109" s="13">
        <v>6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12</v>
      </c>
      <c r="C110" s="1" t="s">
        <v>65</v>
      </c>
      <c r="D110" s="8">
        <v>6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13</v>
      </c>
      <c r="C111" s="1" t="s">
        <v>66</v>
      </c>
      <c r="D111" s="8">
        <v>50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">
        <v>14</v>
      </c>
      <c r="C112" s="1" t="s">
        <v>67</v>
      </c>
      <c r="D112" s="2">
        <v>4</v>
      </c>
      <c r="E112" s="8" t="s">
        <v>10</v>
      </c>
      <c r="F112" s="8" t="s">
        <v>10</v>
      </c>
      <c r="G112" s="8" t="s">
        <v>10</v>
      </c>
    </row>
    <row r="113" spans="1:7" ht="18.75" customHeight="1">
      <c r="A113" s="1">
        <v>15</v>
      </c>
      <c r="C113" s="1" t="s">
        <v>68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16</v>
      </c>
      <c r="C114" s="11" t="s">
        <v>69</v>
      </c>
      <c r="D114" s="13">
        <v>4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17</v>
      </c>
      <c r="C115" s="1" t="s">
        <v>70</v>
      </c>
      <c r="D115" s="8">
        <v>4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11">
        <v>18</v>
      </c>
      <c r="C116" s="11" t="s">
        <v>71</v>
      </c>
      <c r="D116" s="12">
        <v>2</v>
      </c>
      <c r="E116" s="13" t="s">
        <v>10</v>
      </c>
      <c r="F116" s="13" t="s">
        <v>10</v>
      </c>
      <c r="G116" s="13" t="s">
        <v>10</v>
      </c>
    </row>
    <row r="117" spans="1:7" ht="18.75" customHeight="1">
      <c r="A117" s="1">
        <v>19</v>
      </c>
      <c r="C117" s="1" t="s">
        <v>72</v>
      </c>
      <c r="D117" s="8">
        <v>2</v>
      </c>
      <c r="E117" s="8" t="s">
        <v>10</v>
      </c>
      <c r="F117" s="8" t="s">
        <v>10</v>
      </c>
      <c r="G117" s="8" t="s">
        <v>10</v>
      </c>
    </row>
    <row r="118" spans="1:7" s="11" customFormat="1" ht="18.75" customHeight="1">
      <c r="A118" s="4">
        <v>20</v>
      </c>
      <c r="B118" s="4"/>
      <c r="C118" s="4" t="s">
        <v>73</v>
      </c>
      <c r="D118" s="10">
        <v>4</v>
      </c>
      <c r="E118" s="10" t="s">
        <v>10</v>
      </c>
      <c r="F118" s="10" t="s">
        <v>10</v>
      </c>
      <c r="G118" s="10" t="s">
        <v>10</v>
      </c>
    </row>
    <row r="119" spans="1:4" s="11" customFormat="1" ht="13.5">
      <c r="A119" s="11" t="s">
        <v>25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133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130</v>
      </c>
      <c r="B125" s="9"/>
      <c r="C125" s="9"/>
      <c r="D125" s="9"/>
      <c r="E125" s="9"/>
      <c r="F125" s="9"/>
      <c r="G125" s="9"/>
    </row>
    <row r="126" spans="1:7" ht="13.5">
      <c r="A126" s="9" t="s">
        <v>131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127</v>
      </c>
      <c r="G129" s="2"/>
    </row>
    <row r="130" spans="4:7" ht="13.5" customHeight="1">
      <c r="D130" s="2" t="s">
        <v>1</v>
      </c>
      <c r="E130" s="2"/>
      <c r="F130" s="2" t="s">
        <v>2</v>
      </c>
      <c r="G130" s="2" t="s">
        <v>132</v>
      </c>
    </row>
    <row r="131" spans="3:7" ht="13.5" customHeight="1"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7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74</v>
      </c>
      <c r="D133" s="12">
        <v>4</v>
      </c>
      <c r="E133" s="13" t="s">
        <v>10</v>
      </c>
      <c r="F133" s="13" t="s">
        <v>10</v>
      </c>
      <c r="G133" s="13" t="s">
        <v>10</v>
      </c>
    </row>
    <row r="134" spans="1:7" ht="18.75" customHeight="1">
      <c r="A134" s="11">
        <v>22</v>
      </c>
      <c r="B134" s="11"/>
      <c r="C134" s="11" t="s">
        <v>75</v>
      </c>
      <c r="D134" s="12">
        <v>4</v>
      </c>
      <c r="E134" s="13" t="s">
        <v>10</v>
      </c>
      <c r="F134" s="13" t="s">
        <v>10</v>
      </c>
      <c r="G134" s="13" t="s">
        <v>10</v>
      </c>
    </row>
    <row r="135" spans="1:7" ht="18.75" customHeight="1">
      <c r="A135" s="1">
        <v>23</v>
      </c>
      <c r="C135" s="1" t="s">
        <v>76</v>
      </c>
      <c r="D135" s="8">
        <v>11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24</v>
      </c>
      <c r="C136" s="1" t="s">
        <v>77</v>
      </c>
      <c r="D136" s="2">
        <v>6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">
        <v>25</v>
      </c>
      <c r="C137" s="1" t="s">
        <v>78</v>
      </c>
      <c r="D137" s="8">
        <v>4</v>
      </c>
      <c r="E137" s="8" t="s">
        <v>10</v>
      </c>
      <c r="F137" s="8" t="s">
        <v>10</v>
      </c>
      <c r="G137" s="8" t="s">
        <v>10</v>
      </c>
    </row>
    <row r="138" spans="1:7" ht="18.75" customHeight="1">
      <c r="A138" s="1">
        <v>26</v>
      </c>
      <c r="C138" s="1" t="s">
        <v>79</v>
      </c>
      <c r="D138" s="2">
        <v>5</v>
      </c>
      <c r="E138" s="8" t="s">
        <v>10</v>
      </c>
      <c r="F138" s="8" t="s">
        <v>10</v>
      </c>
      <c r="G138" s="8" t="s">
        <v>10</v>
      </c>
    </row>
    <row r="139" spans="1:7" ht="18.75" customHeight="1">
      <c r="A139" s="1">
        <v>27</v>
      </c>
      <c r="C139" s="1" t="s">
        <v>80</v>
      </c>
      <c r="D139" s="2">
        <v>4</v>
      </c>
      <c r="E139" s="8" t="s">
        <v>10</v>
      </c>
      <c r="F139" s="8" t="s">
        <v>10</v>
      </c>
      <c r="G139" s="8" t="s">
        <v>10</v>
      </c>
    </row>
    <row r="140" spans="1:7" ht="18.75" customHeight="1">
      <c r="A140" s="11">
        <v>28</v>
      </c>
      <c r="B140" s="11"/>
      <c r="C140" s="11" t="s">
        <v>81</v>
      </c>
      <c r="D140" s="12">
        <v>4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29</v>
      </c>
      <c r="B141" s="11"/>
      <c r="C141" s="11" t="s">
        <v>82</v>
      </c>
      <c r="D141" s="12">
        <v>6</v>
      </c>
      <c r="E141" s="13" t="s">
        <v>10</v>
      </c>
      <c r="F141" s="13" t="s">
        <v>10</v>
      </c>
      <c r="G141" s="13" t="s">
        <v>10</v>
      </c>
    </row>
    <row r="142" spans="1:7" ht="18.75" customHeight="1">
      <c r="A142" s="11">
        <v>30</v>
      </c>
      <c r="B142" s="11"/>
      <c r="C142" s="11" t="s">
        <v>83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s="11" customFormat="1" ht="18.75" customHeight="1">
      <c r="A143" s="11">
        <v>31</v>
      </c>
      <c r="C143" s="11" t="s">
        <v>84</v>
      </c>
      <c r="D143" s="13">
        <v>2</v>
      </c>
      <c r="E143" s="13" t="s">
        <v>10</v>
      </c>
      <c r="F143" s="13">
        <v>3</v>
      </c>
      <c r="G143" s="13" t="s">
        <v>10</v>
      </c>
    </row>
    <row r="144" spans="1:7" ht="18.75" customHeight="1">
      <c r="A144" s="11">
        <v>32</v>
      </c>
      <c r="B144" s="11"/>
      <c r="C144" s="11" t="s">
        <v>85</v>
      </c>
      <c r="D144" s="12">
        <v>4</v>
      </c>
      <c r="E144" s="13" t="s">
        <v>10</v>
      </c>
      <c r="F144" s="13" t="s">
        <v>10</v>
      </c>
      <c r="G144" s="13" t="s">
        <v>10</v>
      </c>
    </row>
    <row r="145" spans="1:7" s="11" customFormat="1" ht="18.75" customHeight="1">
      <c r="A145" s="11">
        <v>33</v>
      </c>
      <c r="C145" s="11" t="s">
        <v>86</v>
      </c>
      <c r="D145" s="12">
        <v>4</v>
      </c>
      <c r="E145" s="13" t="s">
        <v>10</v>
      </c>
      <c r="F145" s="13" t="s">
        <v>10</v>
      </c>
      <c r="G145" s="13" t="s">
        <v>10</v>
      </c>
    </row>
    <row r="146" spans="1:7" ht="18.75" customHeight="1">
      <c r="A146" s="1">
        <v>34</v>
      </c>
      <c r="C146" s="1" t="s">
        <v>87</v>
      </c>
      <c r="D146" s="2">
        <v>5</v>
      </c>
      <c r="E146" s="8" t="s">
        <v>10</v>
      </c>
      <c r="F146" s="8" t="s">
        <v>10</v>
      </c>
      <c r="G146" s="8" t="s">
        <v>10</v>
      </c>
    </row>
    <row r="147" spans="1:7" ht="18.75" customHeight="1">
      <c r="A147" s="4">
        <v>35</v>
      </c>
      <c r="B147" s="4"/>
      <c r="C147" s="4" t="s">
        <v>88</v>
      </c>
      <c r="D147" s="7">
        <v>50</v>
      </c>
      <c r="E147" s="10" t="s">
        <v>10</v>
      </c>
      <c r="F147" s="10" t="s">
        <v>10</v>
      </c>
      <c r="G147" s="10" t="s">
        <v>10</v>
      </c>
    </row>
    <row r="148" spans="1:4" s="11" customFormat="1" ht="13.5">
      <c r="A148" s="11" t="s">
        <v>25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133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130</v>
      </c>
      <c r="B155" s="9"/>
      <c r="C155" s="9"/>
      <c r="D155" s="9"/>
      <c r="E155" s="9"/>
      <c r="F155" s="9"/>
      <c r="G155" s="9"/>
    </row>
    <row r="156" spans="1:7" ht="13.5">
      <c r="A156" s="9" t="s">
        <v>131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127</v>
      </c>
      <c r="G159" s="2"/>
    </row>
    <row r="160" spans="4:7" ht="13.5" customHeight="1">
      <c r="D160" s="2" t="s">
        <v>1</v>
      </c>
      <c r="E160" s="2"/>
      <c r="F160" s="2" t="s">
        <v>2</v>
      </c>
      <c r="G160" s="2" t="s">
        <v>132</v>
      </c>
    </row>
    <row r="161" spans="3:7" ht="13.5" customHeight="1">
      <c r="C161" s="2" t="s">
        <v>3</v>
      </c>
      <c r="D161" s="2" t="s">
        <v>4</v>
      </c>
      <c r="E161" s="2" t="s">
        <v>5</v>
      </c>
      <c r="F161" s="2" t="s">
        <v>6</v>
      </c>
      <c r="G161" s="2" t="s">
        <v>7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89</v>
      </c>
      <c r="D163" s="12">
        <v>4</v>
      </c>
      <c r="E163" s="13" t="s">
        <v>10</v>
      </c>
      <c r="F163" s="13" t="s">
        <v>10</v>
      </c>
      <c r="G163" s="13" t="s">
        <v>10</v>
      </c>
    </row>
    <row r="164" spans="1:7" ht="18.75" customHeight="1">
      <c r="A164" s="1">
        <v>37</v>
      </c>
      <c r="C164" s="1" t="s">
        <v>90</v>
      </c>
      <c r="D164" s="8">
        <v>2</v>
      </c>
      <c r="E164" s="8" t="s">
        <v>10</v>
      </c>
      <c r="F164" s="8" t="s">
        <v>10</v>
      </c>
      <c r="G164" s="8" t="s">
        <v>10</v>
      </c>
    </row>
    <row r="165" spans="1:7" ht="18.75" customHeight="1">
      <c r="A165" s="1">
        <v>38</v>
      </c>
      <c r="C165" s="1" t="s">
        <v>91</v>
      </c>
      <c r="D165" s="2">
        <v>6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39</v>
      </c>
      <c r="C166" s="1" t="s">
        <v>92</v>
      </c>
      <c r="D166" s="2">
        <v>5</v>
      </c>
      <c r="E166" s="8" t="s">
        <v>10</v>
      </c>
      <c r="F166" s="8" t="s">
        <v>10</v>
      </c>
      <c r="G166" s="8" t="s">
        <v>10</v>
      </c>
    </row>
    <row r="167" spans="1:7" ht="18.75" customHeight="1">
      <c r="A167" s="1">
        <v>40</v>
      </c>
      <c r="C167" s="1" t="s">
        <v>93</v>
      </c>
      <c r="D167" s="2">
        <v>8</v>
      </c>
      <c r="E167" s="8" t="s">
        <v>10</v>
      </c>
      <c r="F167" s="8" t="s">
        <v>10</v>
      </c>
      <c r="G167" s="8" t="s">
        <v>10</v>
      </c>
    </row>
    <row r="168" spans="1:7" ht="18.75" customHeight="1">
      <c r="A168" s="1">
        <v>41</v>
      </c>
      <c r="C168" s="1" t="s">
        <v>94</v>
      </c>
      <c r="D168" s="2">
        <v>5</v>
      </c>
      <c r="E168" s="8" t="s">
        <v>10</v>
      </c>
      <c r="F168" s="8" t="s">
        <v>10</v>
      </c>
      <c r="G168" s="8" t="s">
        <v>10</v>
      </c>
    </row>
    <row r="169" spans="1:7" ht="18.75" customHeight="1">
      <c r="A169" s="11">
        <v>42</v>
      </c>
      <c r="B169" s="11"/>
      <c r="C169" s="11" t="s">
        <v>95</v>
      </c>
      <c r="D169" s="12">
        <v>6</v>
      </c>
      <c r="E169" s="13" t="s">
        <v>10</v>
      </c>
      <c r="F169" s="13" t="s">
        <v>10</v>
      </c>
      <c r="G169" s="13" t="s">
        <v>10</v>
      </c>
    </row>
    <row r="170" spans="1:7" ht="18.75" customHeight="1">
      <c r="A170" s="1">
        <v>43</v>
      </c>
      <c r="C170" s="1" t="s">
        <v>96</v>
      </c>
      <c r="D170" s="8">
        <v>4</v>
      </c>
      <c r="E170" s="8" t="s">
        <v>10</v>
      </c>
      <c r="F170" s="8" t="s">
        <v>10</v>
      </c>
      <c r="G170" s="8" t="s">
        <v>10</v>
      </c>
    </row>
    <row r="171" spans="1:7" ht="18.75" customHeight="1">
      <c r="A171" s="1">
        <v>44</v>
      </c>
      <c r="C171" s="1" t="s">
        <v>97</v>
      </c>
      <c r="D171" s="8">
        <v>2</v>
      </c>
      <c r="E171" s="8" t="s">
        <v>10</v>
      </c>
      <c r="F171" s="8" t="s">
        <v>10</v>
      </c>
      <c r="G171" s="8" t="s">
        <v>10</v>
      </c>
    </row>
    <row r="172" spans="1:7" s="11" customFormat="1" ht="18.75" customHeight="1">
      <c r="A172" s="11">
        <v>45</v>
      </c>
      <c r="C172" s="11" t="s">
        <v>98</v>
      </c>
      <c r="D172" s="12">
        <v>2</v>
      </c>
      <c r="E172" s="13" t="s">
        <v>10</v>
      </c>
      <c r="F172" s="13">
        <v>2</v>
      </c>
      <c r="G172" s="13">
        <v>20</v>
      </c>
    </row>
    <row r="173" spans="1:7" s="11" customFormat="1" ht="18.75" customHeight="1">
      <c r="A173" s="11">
        <v>46</v>
      </c>
      <c r="C173" s="11" t="s">
        <v>99</v>
      </c>
      <c r="D173" s="13">
        <v>4</v>
      </c>
      <c r="E173" s="13" t="s">
        <v>10</v>
      </c>
      <c r="F173" s="13" t="s">
        <v>10</v>
      </c>
      <c r="G173" s="13" t="s">
        <v>10</v>
      </c>
    </row>
    <row r="174" ht="6.75" customHeight="1"/>
    <row r="175" ht="18.75" customHeight="1">
      <c r="C175" s="5" t="s">
        <v>100</v>
      </c>
    </row>
    <row r="176" ht="6" customHeight="1"/>
    <row r="177" spans="1:7" ht="18.75" customHeight="1">
      <c r="A177" s="1">
        <v>1</v>
      </c>
      <c r="C177" s="1" t="s">
        <v>101</v>
      </c>
      <c r="D177" s="2">
        <v>0.03</v>
      </c>
      <c r="E177" s="8" t="s">
        <v>10</v>
      </c>
      <c r="F177" s="8" t="s">
        <v>10</v>
      </c>
      <c r="G177" s="8" t="s">
        <v>10</v>
      </c>
    </row>
    <row r="178" spans="1:7" s="11" customFormat="1" ht="18.75" customHeight="1">
      <c r="A178" s="11">
        <v>2</v>
      </c>
      <c r="C178" s="11" t="s">
        <v>102</v>
      </c>
      <c r="D178" s="12">
        <v>0.03</v>
      </c>
      <c r="E178" s="13" t="s">
        <v>10</v>
      </c>
      <c r="F178" s="13" t="s">
        <v>10</v>
      </c>
      <c r="G178" s="13" t="s">
        <v>10</v>
      </c>
    </row>
    <row r="179" spans="1:7" ht="18.75" customHeight="1">
      <c r="A179" s="4">
        <v>3</v>
      </c>
      <c r="B179" s="4"/>
      <c r="C179" s="4" t="s">
        <v>103</v>
      </c>
      <c r="D179" s="7">
        <v>0.03</v>
      </c>
      <c r="E179" s="10" t="s">
        <v>10</v>
      </c>
      <c r="F179" s="10" t="s">
        <v>10</v>
      </c>
      <c r="G179" s="10" t="s">
        <v>10</v>
      </c>
    </row>
    <row r="180" spans="1:4" s="11" customFormat="1" ht="13.5">
      <c r="A180" s="11" t="s">
        <v>25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133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130</v>
      </c>
      <c r="B187" s="9"/>
      <c r="C187" s="9"/>
      <c r="D187" s="9"/>
      <c r="E187" s="9"/>
      <c r="F187" s="9"/>
      <c r="G187" s="9"/>
    </row>
    <row r="188" spans="1:7" ht="13.5">
      <c r="A188" s="9" t="s">
        <v>131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127</v>
      </c>
      <c r="G191" s="2"/>
    </row>
    <row r="192" spans="4:7" ht="13.5" customHeight="1">
      <c r="D192" s="2" t="s">
        <v>1</v>
      </c>
      <c r="E192" s="2"/>
      <c r="F192" s="2" t="s">
        <v>2</v>
      </c>
      <c r="G192" s="2" t="s">
        <v>132</v>
      </c>
    </row>
    <row r="193" spans="3:7" ht="13.5" customHeight="1">
      <c r="C193" s="2" t="s">
        <v>3</v>
      </c>
      <c r="D193" s="2" t="s">
        <v>4</v>
      </c>
      <c r="E193" s="2" t="s">
        <v>5</v>
      </c>
      <c r="F193" s="2" t="s">
        <v>6</v>
      </c>
      <c r="G193" s="2" t="s">
        <v>7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104</v>
      </c>
      <c r="D195" s="2">
        <v>0.03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5</v>
      </c>
      <c r="C196" s="1" t="s">
        <v>105</v>
      </c>
      <c r="D196" s="2">
        <v>0.03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6</v>
      </c>
      <c r="C197" s="1" t="s">
        <v>106</v>
      </c>
      <c r="D197" s="2">
        <v>0.3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7</v>
      </c>
      <c r="C198" s="1" t="s">
        <v>107</v>
      </c>
      <c r="D198" s="8">
        <v>0.03</v>
      </c>
      <c r="E198" s="8" t="s">
        <v>10</v>
      </c>
      <c r="F198" s="8" t="s">
        <v>10</v>
      </c>
      <c r="G198" s="8" t="s">
        <v>10</v>
      </c>
    </row>
    <row r="199" spans="1:7" ht="18.75" customHeight="1">
      <c r="A199" s="1">
        <v>8</v>
      </c>
      <c r="C199" s="1" t="s">
        <v>108</v>
      </c>
      <c r="D199" s="2">
        <v>0.03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9</v>
      </c>
      <c r="B200" s="11"/>
      <c r="C200" s="11" t="s">
        <v>109</v>
      </c>
      <c r="D200" s="12">
        <v>0.03</v>
      </c>
      <c r="E200" s="13" t="s">
        <v>10</v>
      </c>
      <c r="F200" s="13" t="s">
        <v>10</v>
      </c>
      <c r="G200" s="13" t="s">
        <v>10</v>
      </c>
    </row>
    <row r="201" spans="1:7" ht="18.75" customHeight="1">
      <c r="A201" s="1">
        <v>10</v>
      </c>
      <c r="C201" s="1" t="s">
        <v>110</v>
      </c>
      <c r="D201" s="2">
        <v>0.03</v>
      </c>
      <c r="E201" s="8" t="s">
        <v>10</v>
      </c>
      <c r="F201" s="8" t="s">
        <v>10</v>
      </c>
      <c r="G201" s="8" t="s">
        <v>10</v>
      </c>
    </row>
    <row r="202" spans="1:7" ht="18.75" customHeight="1">
      <c r="A202" s="1">
        <v>11</v>
      </c>
      <c r="C202" s="1" t="s">
        <v>111</v>
      </c>
      <c r="D202" s="2">
        <v>0.03</v>
      </c>
      <c r="E202" s="8" t="s">
        <v>10</v>
      </c>
      <c r="F202" s="8" t="s">
        <v>10</v>
      </c>
      <c r="G202" s="8" t="s">
        <v>10</v>
      </c>
    </row>
    <row r="203" spans="1:7" ht="18.75" customHeight="1">
      <c r="A203" s="1">
        <v>12</v>
      </c>
      <c r="C203" s="1" t="s">
        <v>112</v>
      </c>
      <c r="D203" s="2">
        <v>0.03</v>
      </c>
      <c r="E203" s="8" t="s">
        <v>10</v>
      </c>
      <c r="F203" s="8" t="s">
        <v>10</v>
      </c>
      <c r="G203" s="8" t="s">
        <v>10</v>
      </c>
    </row>
    <row r="204" spans="1:7" ht="18.75" customHeight="1">
      <c r="A204" s="1">
        <v>13</v>
      </c>
      <c r="C204" s="1" t="s">
        <v>113</v>
      </c>
      <c r="D204" s="8">
        <v>0.03</v>
      </c>
      <c r="E204" s="8" t="s">
        <v>10</v>
      </c>
      <c r="F204" s="8" t="s">
        <v>10</v>
      </c>
      <c r="G204" s="8" t="s">
        <v>10</v>
      </c>
    </row>
    <row r="205" spans="1:7" ht="18.75" customHeight="1">
      <c r="A205" s="1">
        <v>14</v>
      </c>
      <c r="C205" s="1" t="s">
        <v>114</v>
      </c>
      <c r="D205" s="8">
        <v>0.06</v>
      </c>
      <c r="E205" s="8" t="s">
        <v>10</v>
      </c>
      <c r="F205" s="8" t="s">
        <v>10</v>
      </c>
      <c r="G205" s="8" t="s">
        <v>10</v>
      </c>
    </row>
    <row r="206" spans="1:7" s="11" customFormat="1" ht="18.75" customHeight="1">
      <c r="A206" s="11">
        <v>15</v>
      </c>
      <c r="C206" s="11" t="s">
        <v>115</v>
      </c>
      <c r="D206" s="13">
        <v>0.03</v>
      </c>
      <c r="E206" s="13" t="s">
        <v>10</v>
      </c>
      <c r="F206" s="13" t="s">
        <v>10</v>
      </c>
      <c r="G206" s="13" t="s">
        <v>10</v>
      </c>
    </row>
    <row r="207" spans="1:7" ht="18.75" customHeight="1">
      <c r="A207" s="1">
        <v>16</v>
      </c>
      <c r="C207" s="1" t="s">
        <v>116</v>
      </c>
      <c r="D207" s="2">
        <v>0.03</v>
      </c>
      <c r="E207" s="8" t="s">
        <v>10</v>
      </c>
      <c r="F207" s="8" t="s">
        <v>10</v>
      </c>
      <c r="G207" s="8" t="s">
        <v>10</v>
      </c>
    </row>
    <row r="208" spans="1:7" s="11" customFormat="1" ht="18.75" customHeight="1">
      <c r="A208" s="11">
        <v>17</v>
      </c>
      <c r="C208" s="11" t="s">
        <v>117</v>
      </c>
      <c r="D208" s="12">
        <v>0.03</v>
      </c>
      <c r="E208" s="13" t="s">
        <v>10</v>
      </c>
      <c r="F208" s="13" t="s">
        <v>10</v>
      </c>
      <c r="G208" s="13" t="s">
        <v>10</v>
      </c>
    </row>
    <row r="209" spans="1:7" ht="18.75" customHeight="1">
      <c r="A209" s="4">
        <v>18</v>
      </c>
      <c r="B209" s="4"/>
      <c r="C209" s="4" t="s">
        <v>118</v>
      </c>
      <c r="D209" s="10">
        <v>0.3</v>
      </c>
      <c r="E209" s="10" t="s">
        <v>10</v>
      </c>
      <c r="F209" s="10" t="s">
        <v>10</v>
      </c>
      <c r="G209" s="10" t="s">
        <v>10</v>
      </c>
    </row>
    <row r="210" spans="1:4" s="11" customFormat="1" ht="13.5">
      <c r="A210" s="11" t="s">
        <v>25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133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130</v>
      </c>
      <c r="B218" s="9"/>
      <c r="C218" s="9"/>
      <c r="D218" s="9"/>
      <c r="E218" s="9"/>
      <c r="F218" s="9"/>
      <c r="G218" s="9"/>
    </row>
    <row r="219" spans="1:7" ht="13.5">
      <c r="A219" s="9" t="s">
        <v>131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127</v>
      </c>
      <c r="G222" s="2"/>
    </row>
    <row r="223" spans="4:7" ht="13.5" customHeight="1">
      <c r="D223" s="2" t="s">
        <v>1</v>
      </c>
      <c r="E223" s="2"/>
      <c r="F223" s="2" t="s">
        <v>2</v>
      </c>
      <c r="G223" s="2" t="s">
        <v>132</v>
      </c>
    </row>
    <row r="224" spans="3:7" ht="13.5" customHeight="1">
      <c r="C224" s="2" t="s">
        <v>3</v>
      </c>
      <c r="D224" s="2" t="s">
        <v>4</v>
      </c>
      <c r="E224" s="2" t="s">
        <v>5</v>
      </c>
      <c r="F224" s="2" t="s">
        <v>6</v>
      </c>
      <c r="G224" s="2" t="s">
        <v>7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119</v>
      </c>
      <c r="D226" s="8">
        <v>0.3</v>
      </c>
      <c r="E226" s="8" t="s">
        <v>10</v>
      </c>
      <c r="F226" s="8" t="s">
        <v>10</v>
      </c>
      <c r="G226" s="8" t="s">
        <v>10</v>
      </c>
    </row>
    <row r="227" spans="1:7" ht="18.75" customHeight="1">
      <c r="A227" s="1">
        <v>20</v>
      </c>
      <c r="C227" s="1" t="s">
        <v>120</v>
      </c>
      <c r="D227" s="8">
        <v>0.6</v>
      </c>
      <c r="E227" s="8" t="s">
        <v>10</v>
      </c>
      <c r="F227" s="8" t="s">
        <v>10</v>
      </c>
      <c r="G227" s="8" t="s">
        <v>10</v>
      </c>
    </row>
    <row r="228" spans="1:7" ht="18.75" customHeight="1">
      <c r="A228" s="1">
        <v>21</v>
      </c>
      <c r="C228" s="1" t="s">
        <v>121</v>
      </c>
      <c r="D228" s="8">
        <v>0.4</v>
      </c>
      <c r="E228" s="8" t="s">
        <v>10</v>
      </c>
      <c r="F228" s="8" t="s">
        <v>10</v>
      </c>
      <c r="G228" s="8" t="s">
        <v>10</v>
      </c>
    </row>
    <row r="229" spans="1:7" ht="19.5" customHeight="1">
      <c r="A229" s="1">
        <v>22</v>
      </c>
      <c r="C229" s="1" t="s">
        <v>122</v>
      </c>
      <c r="D229" s="8">
        <v>0.3</v>
      </c>
      <c r="E229" s="8" t="s">
        <v>10</v>
      </c>
      <c r="F229" s="8" t="s">
        <v>10</v>
      </c>
      <c r="G229" s="8" t="s">
        <v>10</v>
      </c>
    </row>
    <row r="230" spans="1:7" ht="18.75" customHeight="1">
      <c r="A230" s="1">
        <v>23</v>
      </c>
      <c r="C230" s="1" t="s">
        <v>123</v>
      </c>
      <c r="D230" s="8">
        <v>0.3</v>
      </c>
      <c r="E230" s="8" t="s">
        <v>10</v>
      </c>
      <c r="F230" s="8" t="s">
        <v>10</v>
      </c>
      <c r="G230" s="8" t="s">
        <v>10</v>
      </c>
    </row>
    <row r="231" spans="1:7" ht="18.75" customHeight="1">
      <c r="A231" s="1">
        <v>24</v>
      </c>
      <c r="C231" s="1" t="s">
        <v>124</v>
      </c>
      <c r="D231" s="8">
        <v>0.3</v>
      </c>
      <c r="E231" s="8" t="s">
        <v>10</v>
      </c>
      <c r="F231" s="8" t="s">
        <v>10</v>
      </c>
      <c r="G231" s="8" t="s">
        <v>10</v>
      </c>
    </row>
    <row r="232" spans="3:7" s="11" customFormat="1" ht="18.75" customHeight="1">
      <c r="C232" s="11" t="s">
        <v>126</v>
      </c>
      <c r="D232" s="13">
        <v>0.3</v>
      </c>
      <c r="E232" s="13" t="s">
        <v>10</v>
      </c>
      <c r="F232" s="13" t="s">
        <v>10</v>
      </c>
      <c r="G232" s="13" t="s">
        <v>10</v>
      </c>
    </row>
    <row r="233" spans="1:7" s="11" customFormat="1" ht="18.75" customHeight="1">
      <c r="A233" s="4">
        <v>25</v>
      </c>
      <c r="B233" s="4"/>
      <c r="C233" s="4" t="s">
        <v>125</v>
      </c>
      <c r="D233" s="10">
        <v>1</v>
      </c>
      <c r="E233" s="10" t="s">
        <v>10</v>
      </c>
      <c r="F233" s="10" t="s">
        <v>10</v>
      </c>
      <c r="G233" s="10" t="s">
        <v>10</v>
      </c>
    </row>
    <row r="235" spans="1:4" ht="13.5">
      <c r="A235" s="1" t="s">
        <v>134</v>
      </c>
      <c r="D235" s="1"/>
    </row>
    <row r="236" spans="1:4" ht="13.5">
      <c r="A236" s="1" t="s">
        <v>135</v>
      </c>
      <c r="D236" s="1"/>
    </row>
    <row r="237" spans="1:4" ht="13.5">
      <c r="A237" s="1" t="s">
        <v>136</v>
      </c>
      <c r="D237" s="1"/>
    </row>
    <row r="238" spans="1:4" ht="13.5">
      <c r="A238" s="1" t="s">
        <v>137</v>
      </c>
      <c r="D238" s="1"/>
    </row>
    <row r="239" spans="1:7" ht="13.5">
      <c r="A239" s="16" t="s">
        <v>128</v>
      </c>
      <c r="D239" s="1"/>
      <c r="E239" s="1" t="s">
        <v>53</v>
      </c>
      <c r="F239" s="1" t="s">
        <v>53</v>
      </c>
      <c r="G239" s="1" t="s">
        <v>53</v>
      </c>
    </row>
    <row r="240" ht="12.75"/>
    <row r="241" ht="13.5">
      <c r="D241" s="1"/>
    </row>
  </sheetData>
  <sheetProtection/>
  <printOptions/>
  <pageMargins left="0.5" right="0.42" top="0.75" bottom="0.75" header="0.5" footer="0.5"/>
  <pageSetup horizontalDpi="300" verticalDpi="300" orientation="landscape" r:id="rId1"/>
  <headerFooter alignWithMargins="0">
    <oddFooter>&amp;L&amp;"Courier New,Regular"Laboratory Sample No. 02-059, 02-060 and 02-061
LIMS Sample No. 3450688, 3450689 and 3450674&amp;C
&amp;"Courier New,Regular"Page &amp;P of 8&amp;R
&amp;"Courier New,Regular"Version 1.0
Created 10/98
TABLE PM4A</oddFooter>
  </headerFooter>
  <rowBreaks count="1" manualBreakCount="1">
    <brk id="2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0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220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190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221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221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2.1</v>
      </c>
      <c r="F23" s="8">
        <v>4.7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220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190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>
        <v>5.1</v>
      </c>
      <c r="G46" s="8" t="s">
        <v>10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 t="s">
        <v>10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146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5.75">
      <c r="C57" s="5" t="s">
        <v>227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133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130</v>
      </c>
      <c r="B64" s="9"/>
      <c r="C64" s="9"/>
      <c r="D64" s="9"/>
      <c r="E64" s="9"/>
      <c r="F64" s="9"/>
      <c r="G64" s="9"/>
    </row>
    <row r="65" spans="1:7" ht="13.5">
      <c r="A65" s="9" t="s">
        <v>220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127</v>
      </c>
      <c r="G68" s="2"/>
    </row>
    <row r="69" spans="4:7" ht="13.5" customHeight="1">
      <c r="D69" s="2" t="s">
        <v>1</v>
      </c>
      <c r="E69" s="2"/>
      <c r="F69" s="2" t="s">
        <v>2</v>
      </c>
      <c r="G69" s="2" t="s">
        <v>132</v>
      </c>
    </row>
    <row r="70" spans="3:7" ht="13.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190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</row>
    <row r="82" ht="12.75"/>
    <row r="83" spans="3:7" ht="18.75" customHeight="1">
      <c r="C83" s="5" t="s">
        <v>228</v>
      </c>
      <c r="E83" s="2" t="s">
        <v>53</v>
      </c>
      <c r="F83" s="2" t="s">
        <v>53</v>
      </c>
      <c r="G83" s="2" t="s">
        <v>53</v>
      </c>
    </row>
    <row r="84" spans="1:7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</row>
    <row r="85" spans="1:7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</row>
    <row r="86" spans="1:7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</row>
    <row r="88" ht="13.5">
      <c r="A88" s="1" t="s">
        <v>25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133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130</v>
      </c>
      <c r="B93" s="9"/>
      <c r="C93" s="9"/>
      <c r="D93" s="9"/>
      <c r="E93" s="9"/>
      <c r="F93" s="9"/>
      <c r="G93" s="9"/>
    </row>
    <row r="94" spans="1:7" ht="13.5">
      <c r="A94" s="9" t="s">
        <v>220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127</v>
      </c>
      <c r="G97" s="2"/>
    </row>
    <row r="98" spans="4:7" ht="13.5" customHeight="1">
      <c r="D98" s="2" t="s">
        <v>1</v>
      </c>
      <c r="E98" s="2"/>
      <c r="F98" s="2" t="s">
        <v>2</v>
      </c>
      <c r="G98" s="2" t="s">
        <v>132</v>
      </c>
    </row>
    <row r="99" spans="3:7" ht="13.5" customHeight="1">
      <c r="C99" s="2" t="s">
        <v>3</v>
      </c>
      <c r="D99" s="2" t="s">
        <v>4</v>
      </c>
      <c r="E99" s="2" t="s">
        <v>5</v>
      </c>
      <c r="F99" s="2" t="s">
        <v>6</v>
      </c>
      <c r="G99" s="2" t="s">
        <v>190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</row>
    <row r="102" spans="1:7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</row>
    <row r="103" spans="1:7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 t="s">
        <v>10</v>
      </c>
    </row>
    <row r="104" spans="1:7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</row>
    <row r="110" spans="1:7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>
        <v>6.5</v>
      </c>
      <c r="G111" s="8" t="s">
        <v>10</v>
      </c>
    </row>
    <row r="112" spans="1:7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</row>
    <row r="117" s="11" customFormat="1" ht="13.5">
      <c r="A117" s="11" t="s">
        <v>25</v>
      </c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133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130</v>
      </c>
      <c r="B122" s="9"/>
      <c r="C122" s="9"/>
      <c r="D122" s="9"/>
      <c r="E122" s="9"/>
      <c r="F122" s="9"/>
      <c r="G122" s="9"/>
    </row>
    <row r="123" spans="1:7" ht="13.5">
      <c r="A123" s="9" t="s">
        <v>220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127</v>
      </c>
      <c r="G126" s="2"/>
    </row>
    <row r="127" spans="4:7" ht="13.5" customHeight="1">
      <c r="D127" s="2" t="s">
        <v>1</v>
      </c>
      <c r="E127" s="2"/>
      <c r="F127" s="2" t="s">
        <v>2</v>
      </c>
      <c r="G127" s="2" t="s">
        <v>132</v>
      </c>
    </row>
    <row r="128" spans="3:7" ht="13.5" customHeight="1"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190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</row>
    <row r="131" spans="1:7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</row>
    <row r="132" spans="1:7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</row>
    <row r="133" spans="1:7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</row>
    <row r="134" spans="1:7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</row>
    <row r="139" spans="1:7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</row>
    <row r="142" spans="1:7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</row>
    <row r="145" spans="1:4" s="11" customFormat="1" ht="13.5">
      <c r="A145" s="11" t="s">
        <v>25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133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130</v>
      </c>
      <c r="B150" s="9"/>
      <c r="C150" s="9"/>
      <c r="D150" s="9"/>
      <c r="E150" s="9"/>
      <c r="F150" s="9"/>
      <c r="G150" s="9"/>
    </row>
    <row r="151" spans="1:7" ht="13.5">
      <c r="A151" s="9" t="s">
        <v>220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127</v>
      </c>
      <c r="G154" s="2"/>
    </row>
    <row r="155" spans="4:7" ht="13.5" customHeight="1">
      <c r="D155" s="2" t="s">
        <v>1</v>
      </c>
      <c r="E155" s="2"/>
      <c r="F155" s="2" t="s">
        <v>2</v>
      </c>
      <c r="G155" s="2" t="s">
        <v>132</v>
      </c>
    </row>
    <row r="156" spans="3:7" ht="13.5" customHeight="1">
      <c r="C156" s="2" t="s">
        <v>3</v>
      </c>
      <c r="D156" s="2" t="s">
        <v>4</v>
      </c>
      <c r="E156" s="2" t="s">
        <v>5</v>
      </c>
      <c r="F156" s="2" t="s">
        <v>6</v>
      </c>
      <c r="G156" s="2" t="s">
        <v>190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</row>
    <row r="159" spans="1:7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</row>
    <row r="161" spans="1:7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</row>
    <row r="162" spans="1:7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</row>
    <row r="165" spans="1:7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</row>
    <row r="167" spans="1:7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</row>
    <row r="168" spans="1:7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</row>
    <row r="169" ht="6.75" customHeight="1">
      <c r="D169" s="2"/>
    </row>
    <row r="170" spans="3:4" ht="18.75" customHeight="1">
      <c r="C170" s="5" t="s">
        <v>100</v>
      </c>
      <c r="D170"/>
    </row>
    <row r="171" ht="6" customHeight="1">
      <c r="D171" s="2"/>
    </row>
    <row r="172" spans="1:7" ht="18.75" customHeight="1">
      <c r="A172" s="1">
        <v>1</v>
      </c>
      <c r="C172" s="1" t="s">
        <v>101</v>
      </c>
      <c r="D172" s="2">
        <v>0.05</v>
      </c>
      <c r="E172" s="8" t="s">
        <v>221</v>
      </c>
      <c r="F172" s="8" t="s">
        <v>10</v>
      </c>
      <c r="G172" s="8" t="s">
        <v>221</v>
      </c>
    </row>
    <row r="173" spans="1:7" s="11" customFormat="1" ht="18.75" customHeight="1">
      <c r="A173" s="11">
        <v>2</v>
      </c>
      <c r="C173" s="11" t="s">
        <v>102</v>
      </c>
      <c r="D173" s="12">
        <v>0.05</v>
      </c>
      <c r="E173" s="8" t="s">
        <v>221</v>
      </c>
      <c r="F173" s="13" t="s">
        <v>10</v>
      </c>
      <c r="G173" s="13" t="s">
        <v>10</v>
      </c>
    </row>
    <row r="174" spans="1:7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</row>
    <row r="175" s="11" customFormat="1" ht="13.5">
      <c r="A175" s="11" t="s">
        <v>25</v>
      </c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133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130</v>
      </c>
      <c r="B180" s="9"/>
      <c r="C180" s="9"/>
      <c r="D180" s="9"/>
      <c r="E180" s="9"/>
      <c r="F180" s="9"/>
      <c r="G180" s="9"/>
    </row>
    <row r="181" spans="1:7" ht="13.5">
      <c r="A181" s="9" t="s">
        <v>220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127</v>
      </c>
      <c r="G184" s="2"/>
    </row>
    <row r="185" spans="4:7" ht="13.5" customHeight="1">
      <c r="D185" s="2" t="s">
        <v>1</v>
      </c>
      <c r="E185" s="2"/>
      <c r="F185" s="2" t="s">
        <v>2</v>
      </c>
      <c r="G185" s="2" t="s">
        <v>132</v>
      </c>
    </row>
    <row r="186" spans="3:7" ht="13.5" customHeight="1">
      <c r="C186" s="2" t="s">
        <v>3</v>
      </c>
      <c r="D186" s="2" t="s">
        <v>4</v>
      </c>
      <c r="E186" s="2" t="s">
        <v>5</v>
      </c>
      <c r="F186" s="2" t="s">
        <v>6</v>
      </c>
      <c r="G186" s="2" t="s">
        <v>190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</row>
    <row r="191" spans="1:7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</row>
    <row r="194" spans="1:7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</row>
    <row r="199" spans="1:7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</row>
    <row r="200" spans="1:7" ht="18.75" customHeight="1">
      <c r="A200" s="1">
        <v>16</v>
      </c>
      <c r="C200" s="1" t="s">
        <v>116</v>
      </c>
      <c r="D200" s="2">
        <v>0.07</v>
      </c>
      <c r="E200" s="8" t="s">
        <v>221</v>
      </c>
      <c r="F200" s="8" t="s">
        <v>10</v>
      </c>
      <c r="G200" s="8" t="s">
        <v>10</v>
      </c>
    </row>
    <row r="201" spans="1:7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</row>
    <row r="202" spans="1:7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</row>
    <row r="203" spans="1:4" s="11" customFormat="1" ht="15" customHeight="1">
      <c r="A203" s="11" t="s">
        <v>25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133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130</v>
      </c>
      <c r="B208" s="9"/>
      <c r="C208" s="9"/>
      <c r="D208" s="9"/>
      <c r="E208" s="9"/>
      <c r="F208" s="9"/>
      <c r="G208" s="9"/>
    </row>
    <row r="209" spans="1:7" ht="13.5">
      <c r="A209" s="9" t="s">
        <v>220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127</v>
      </c>
      <c r="G212" s="2"/>
    </row>
    <row r="213" spans="4:7" ht="13.5" customHeight="1">
      <c r="D213" s="2" t="s">
        <v>1</v>
      </c>
      <c r="E213" s="2"/>
      <c r="F213" s="2" t="s">
        <v>2</v>
      </c>
      <c r="G213" s="2" t="s">
        <v>132</v>
      </c>
    </row>
    <row r="214" spans="3:7" ht="13.5" customHeight="1">
      <c r="C214" s="2" t="s">
        <v>3</v>
      </c>
      <c r="D214" s="2" t="s">
        <v>4</v>
      </c>
      <c r="E214" s="2" t="s">
        <v>5</v>
      </c>
      <c r="F214" s="2" t="s">
        <v>6</v>
      </c>
      <c r="G214" s="2" t="s">
        <v>190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</row>
    <row r="217" spans="1:7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</row>
    <row r="218" spans="1:7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</row>
    <row r="219" spans="1:7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</row>
    <row r="222" spans="3:7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</row>
    <row r="223" spans="1:7" s="11" customFormat="1" ht="18.75" customHeight="1">
      <c r="A223" s="4">
        <v>25</v>
      </c>
      <c r="B223" s="4"/>
      <c r="C223" s="4" t="s">
        <v>125</v>
      </c>
      <c r="D223" s="20">
        <v>1</v>
      </c>
      <c r="E223" s="10" t="s">
        <v>10</v>
      </c>
      <c r="F223" s="10" t="s">
        <v>10</v>
      </c>
      <c r="G223" s="10" t="s">
        <v>10</v>
      </c>
    </row>
    <row r="224" spans="1:4" ht="13.5">
      <c r="A224" s="25" t="s">
        <v>222</v>
      </c>
      <c r="D224" s="1"/>
    </row>
    <row r="225" spans="1:4" ht="13.5">
      <c r="A225" s="1" t="s">
        <v>223</v>
      </c>
      <c r="D225" s="1"/>
    </row>
    <row r="226" spans="1:4" ht="13.5">
      <c r="A226" s="1" t="s">
        <v>224</v>
      </c>
      <c r="D226" s="1"/>
    </row>
    <row r="227" spans="1:4" ht="13.5">
      <c r="A227" s="1" t="s">
        <v>216</v>
      </c>
      <c r="D227" s="1"/>
    </row>
    <row r="228" spans="1:4" ht="13.5">
      <c r="A228" s="16" t="s">
        <v>128</v>
      </c>
      <c r="D228" s="1"/>
    </row>
    <row r="229" ht="15.75">
      <c r="A229" s="18" t="s">
        <v>225</v>
      </c>
    </row>
    <row r="230" ht="15.75">
      <c r="A230" s="19" t="s">
        <v>226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06-414, 06-415, 06-416
LIMS Sample No. 
4943372, 4943391, 4970761&amp;C
&amp;"Courier New,Regular"Page &amp;P of 8&amp;R
&amp;"Courier New,Regular"Version 1.0
Created 10/98
TABLE PM4A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58" t="s">
        <v>229</v>
      </c>
      <c r="B6" s="59"/>
      <c r="C6" s="59"/>
      <c r="D6" s="59"/>
      <c r="E6" s="59"/>
      <c r="F6" s="59"/>
      <c r="G6" s="5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190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 t="s">
        <v>10</v>
      </c>
      <c r="F23" s="24">
        <v>4</v>
      </c>
      <c r="G23" s="8" t="s">
        <v>10</v>
      </c>
    </row>
    <row r="24" spans="1:7" ht="18.75" customHeight="1">
      <c r="A24" s="1">
        <v>11</v>
      </c>
      <c r="B24" s="11"/>
      <c r="C24" s="26" t="s">
        <v>73</v>
      </c>
      <c r="D24" s="12">
        <v>3</v>
      </c>
      <c r="E24" s="13" t="s">
        <v>10</v>
      </c>
      <c r="F24" s="13" t="s">
        <v>10</v>
      </c>
      <c r="G24" s="13" t="s">
        <v>10</v>
      </c>
    </row>
    <row r="25" spans="1:7" ht="18.75" customHeight="1">
      <c r="A25" s="1">
        <v>12</v>
      </c>
      <c r="B25" s="11"/>
      <c r="C25" s="26" t="s">
        <v>74</v>
      </c>
      <c r="D25" s="12">
        <v>3</v>
      </c>
      <c r="E25" s="13" t="s">
        <v>10</v>
      </c>
      <c r="F25" s="13" t="s">
        <v>10</v>
      </c>
      <c r="G25" s="13" t="s">
        <v>10</v>
      </c>
    </row>
    <row r="26" spans="1:7" ht="18.75" customHeight="1">
      <c r="A26" s="1">
        <v>13</v>
      </c>
      <c r="C26" s="26" t="s">
        <v>75</v>
      </c>
      <c r="D26" s="8">
        <v>3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1" t="s">
        <v>20</v>
      </c>
      <c r="D27" s="12">
        <v>2</v>
      </c>
      <c r="E27" s="13" t="s">
        <v>10</v>
      </c>
      <c r="F27" s="13" t="s">
        <v>10</v>
      </c>
      <c r="G27" s="8" t="s">
        <v>10</v>
      </c>
    </row>
    <row r="28" spans="1:7" ht="18.75" customHeight="1">
      <c r="A28" s="1">
        <v>15</v>
      </c>
      <c r="C28" s="1" t="s">
        <v>21</v>
      </c>
      <c r="D28" s="2">
        <v>2</v>
      </c>
      <c r="E28" s="8" t="s">
        <v>10</v>
      </c>
      <c r="F28" s="8" t="s">
        <v>10</v>
      </c>
      <c r="G28" s="8" t="s">
        <v>10</v>
      </c>
    </row>
    <row r="29" spans="1:7" ht="18.75" customHeight="1">
      <c r="A29" s="1">
        <v>16</v>
      </c>
      <c r="B29" s="11"/>
      <c r="C29" s="11" t="s">
        <v>22</v>
      </c>
      <c r="D29" s="12">
        <v>2</v>
      </c>
      <c r="E29" s="13" t="s">
        <v>10</v>
      </c>
      <c r="F29" s="13" t="s">
        <v>10</v>
      </c>
      <c r="G29" s="13" t="s">
        <v>10</v>
      </c>
    </row>
    <row r="30" spans="1:7" ht="18.75" customHeight="1">
      <c r="A30" s="4">
        <v>17</v>
      </c>
      <c r="B30" s="4"/>
      <c r="C30" s="4" t="s">
        <v>23</v>
      </c>
      <c r="D30" s="7">
        <v>3</v>
      </c>
      <c r="E30" s="10" t="s">
        <v>10</v>
      </c>
      <c r="F30" s="10" t="s">
        <v>10</v>
      </c>
      <c r="G30" s="10" t="s">
        <v>10</v>
      </c>
    </row>
    <row r="31" ht="13.5">
      <c r="A31" s="1" t="s">
        <v>25</v>
      </c>
    </row>
    <row r="32" spans="1:7" ht="13.5">
      <c r="A32" s="9" t="s">
        <v>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133</v>
      </c>
      <c r="B34" s="9"/>
      <c r="C34" s="9"/>
      <c r="D34" s="9"/>
      <c r="E34" s="9"/>
      <c r="F34" s="9"/>
      <c r="G34" s="9"/>
    </row>
    <row r="35" spans="1:7" ht="13.5">
      <c r="A35" s="9"/>
      <c r="B35" s="9"/>
      <c r="C35" s="9"/>
      <c r="D35" s="9"/>
      <c r="E35" s="9"/>
      <c r="F35" s="9"/>
      <c r="G35" s="9"/>
    </row>
    <row r="36" spans="1:7" ht="13.5">
      <c r="A36" s="9" t="s">
        <v>130</v>
      </c>
      <c r="B36" s="9"/>
      <c r="C36" s="9"/>
      <c r="D36" s="9"/>
      <c r="E36" s="9"/>
      <c r="F36" s="9"/>
      <c r="G36" s="9"/>
    </row>
    <row r="37" spans="1:7" ht="13.5">
      <c r="A37" s="58" t="s">
        <v>229</v>
      </c>
      <c r="B37" s="59"/>
      <c r="C37" s="59"/>
      <c r="D37" s="59"/>
      <c r="E37" s="59"/>
      <c r="F37" s="59"/>
      <c r="G37" s="59"/>
    </row>
    <row r="38" spans="1:7" ht="17.25" customHeight="1">
      <c r="A38" s="15"/>
      <c r="B38" s="9"/>
      <c r="C38" s="9"/>
      <c r="D38" s="9"/>
      <c r="E38" s="9"/>
      <c r="F38" s="9"/>
      <c r="G38" s="9"/>
    </row>
    <row r="39" spans="2:7" ht="6.75" customHeight="1">
      <c r="B39" s="3"/>
      <c r="C39" s="3"/>
      <c r="D39" s="6"/>
      <c r="E39" s="3"/>
      <c r="F39" s="3"/>
      <c r="G39" s="3"/>
    </row>
    <row r="40" spans="4:7" ht="13.5">
      <c r="D40" s="2" t="s">
        <v>127</v>
      </c>
      <c r="G40" s="2"/>
    </row>
    <row r="41" spans="4:7" ht="13.5">
      <c r="D41" s="2" t="s">
        <v>1</v>
      </c>
      <c r="E41" s="2"/>
      <c r="F41" s="2" t="s">
        <v>2</v>
      </c>
      <c r="G41" s="2" t="s">
        <v>132</v>
      </c>
    </row>
    <row r="42" spans="3:7" ht="13.5">
      <c r="C42" s="2" t="s">
        <v>3</v>
      </c>
      <c r="D42" s="2" t="s">
        <v>4</v>
      </c>
      <c r="E42" s="2" t="s">
        <v>5</v>
      </c>
      <c r="F42" s="2" t="s">
        <v>6</v>
      </c>
      <c r="G42" s="2" t="s">
        <v>190</v>
      </c>
    </row>
    <row r="43" spans="1:7" ht="8.25" customHeight="1">
      <c r="A43" s="4"/>
      <c r="B43" s="4"/>
      <c r="C43" s="4"/>
      <c r="D43" s="7"/>
      <c r="E43" s="4"/>
      <c r="F43" s="4"/>
      <c r="G43" s="4"/>
    </row>
    <row r="44" spans="1:7" s="11" customFormat="1" ht="18.75" customHeight="1">
      <c r="A44" s="11">
        <v>18</v>
      </c>
      <c r="C44" s="11" t="s">
        <v>24</v>
      </c>
      <c r="D44" s="12">
        <v>2</v>
      </c>
      <c r="E44" s="13" t="s">
        <v>10</v>
      </c>
      <c r="F44" s="13" t="s">
        <v>10</v>
      </c>
      <c r="G44" s="13" t="s">
        <v>10</v>
      </c>
    </row>
    <row r="45" spans="1:7" ht="18.75" customHeight="1">
      <c r="A45" s="1">
        <v>19</v>
      </c>
      <c r="C45" s="1" t="s">
        <v>26</v>
      </c>
      <c r="D45" s="8">
        <v>0.3</v>
      </c>
      <c r="E45" s="8" t="s">
        <v>10</v>
      </c>
      <c r="F45" s="8" t="s">
        <v>10</v>
      </c>
      <c r="G45" s="8" t="s">
        <v>10</v>
      </c>
    </row>
    <row r="46" spans="1:7" ht="18.75" customHeight="1">
      <c r="A46" s="11">
        <v>20</v>
      </c>
      <c r="C46" s="11" t="s">
        <v>27</v>
      </c>
      <c r="D46" s="13">
        <v>2</v>
      </c>
      <c r="E46" s="13" t="s">
        <v>10</v>
      </c>
      <c r="F46" s="13" t="s">
        <v>10</v>
      </c>
      <c r="G46" s="8" t="s">
        <v>10</v>
      </c>
    </row>
    <row r="47" spans="1:7" ht="18.75" customHeight="1">
      <c r="A47" s="1">
        <v>21</v>
      </c>
      <c r="C47" s="1" t="s">
        <v>28</v>
      </c>
      <c r="D47" s="8">
        <v>5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1">
        <v>22</v>
      </c>
      <c r="C48" s="11" t="s">
        <v>29</v>
      </c>
      <c r="D48" s="13">
        <v>3</v>
      </c>
      <c r="E48" s="13" t="s">
        <v>10</v>
      </c>
      <c r="F48" s="13" t="s">
        <v>10</v>
      </c>
      <c r="G48" s="8" t="s">
        <v>10</v>
      </c>
    </row>
    <row r="49" spans="1:7" ht="18.75" customHeight="1">
      <c r="A49" s="1">
        <v>23</v>
      </c>
      <c r="C49" s="1" t="s">
        <v>30</v>
      </c>
      <c r="D49" s="8">
        <v>2</v>
      </c>
      <c r="E49" s="8">
        <v>2.4</v>
      </c>
      <c r="F49" s="8">
        <v>8.9</v>
      </c>
      <c r="G49" s="8">
        <v>4.5</v>
      </c>
    </row>
    <row r="50" spans="1:7" ht="18.75" customHeight="1">
      <c r="A50" s="11">
        <v>24</v>
      </c>
      <c r="C50" s="1" t="s">
        <v>31</v>
      </c>
      <c r="D50" s="2">
        <v>3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C51" s="1" t="s">
        <v>32</v>
      </c>
      <c r="D51" s="2">
        <v>2</v>
      </c>
      <c r="E51" s="8" t="s">
        <v>10</v>
      </c>
      <c r="F51" s="8" t="s">
        <v>10</v>
      </c>
      <c r="G51" s="8" t="s">
        <v>10</v>
      </c>
    </row>
    <row r="52" spans="1:7" ht="18.75" customHeight="1">
      <c r="A52" s="11">
        <v>26</v>
      </c>
      <c r="C52" s="1" t="s">
        <v>33</v>
      </c>
      <c r="D52" s="2">
        <v>2</v>
      </c>
      <c r="E52" s="8" t="s">
        <v>10</v>
      </c>
      <c r="F52" s="8">
        <v>10.1</v>
      </c>
      <c r="G52" s="8" t="s">
        <v>10</v>
      </c>
    </row>
    <row r="53" spans="1:7" ht="18.75" customHeight="1">
      <c r="A53" s="1">
        <v>27</v>
      </c>
      <c r="C53" s="1" t="s">
        <v>34</v>
      </c>
      <c r="D53" s="8">
        <v>2</v>
      </c>
      <c r="E53" s="8" t="s">
        <v>10</v>
      </c>
      <c r="F53" s="8" t="s">
        <v>10</v>
      </c>
      <c r="G53" s="8" t="s">
        <v>10</v>
      </c>
    </row>
    <row r="54" spans="1:7" ht="18.75" customHeight="1">
      <c r="A54" s="11">
        <v>28</v>
      </c>
      <c r="B54" s="11"/>
      <c r="C54" s="1" t="s">
        <v>35</v>
      </c>
      <c r="D54" s="2">
        <v>2</v>
      </c>
      <c r="E54" s="8" t="s">
        <v>10</v>
      </c>
      <c r="F54" s="8" t="s">
        <v>10</v>
      </c>
      <c r="G54" s="13" t="s">
        <v>10</v>
      </c>
    </row>
    <row r="55" spans="1:7" ht="18.75" customHeight="1">
      <c r="A55" s="1">
        <v>29</v>
      </c>
      <c r="C55" s="1" t="s">
        <v>36</v>
      </c>
      <c r="D55" s="8">
        <v>2</v>
      </c>
      <c r="E55" s="8" t="s">
        <v>10</v>
      </c>
      <c r="F55" s="8" t="s">
        <v>10</v>
      </c>
      <c r="G55" s="8" t="s">
        <v>10</v>
      </c>
    </row>
    <row r="56" spans="1:7" ht="18.75" customHeight="1">
      <c r="A56" s="11">
        <v>30</v>
      </c>
      <c r="C56" s="1" t="s">
        <v>37</v>
      </c>
      <c r="D56" s="2">
        <v>2</v>
      </c>
      <c r="E56" s="8" t="s">
        <v>10</v>
      </c>
      <c r="F56" s="8" t="s">
        <v>10</v>
      </c>
      <c r="G56" s="8" t="s">
        <v>10</v>
      </c>
    </row>
    <row r="57" spans="1:7" s="11" customFormat="1" ht="18.75" customHeight="1">
      <c r="A57" s="1">
        <v>31</v>
      </c>
      <c r="C57" s="11" t="s">
        <v>39</v>
      </c>
      <c r="D57" s="12">
        <v>4</v>
      </c>
      <c r="E57" s="13" t="s">
        <v>10</v>
      </c>
      <c r="F57" s="13" t="s">
        <v>10</v>
      </c>
      <c r="G57" s="13" t="s">
        <v>10</v>
      </c>
    </row>
    <row r="58" spans="1:7" s="11" customFormat="1" ht="18.75" customHeight="1">
      <c r="A58" s="11">
        <v>32</v>
      </c>
      <c r="C58" s="11" t="s">
        <v>146</v>
      </c>
      <c r="D58" s="13">
        <v>0.3</v>
      </c>
      <c r="E58" s="13" t="s">
        <v>10</v>
      </c>
      <c r="F58" s="13" t="s">
        <v>10</v>
      </c>
      <c r="G58" s="13" t="s">
        <v>10</v>
      </c>
    </row>
    <row r="59" spans="4:7" s="11" customFormat="1" ht="10.5" customHeight="1">
      <c r="D59" s="12"/>
      <c r="E59" s="13"/>
      <c r="F59" s="13"/>
      <c r="G59" s="13"/>
    </row>
    <row r="60" ht="13.5">
      <c r="C60" s="5" t="s">
        <v>40</v>
      </c>
    </row>
    <row r="61" spans="1:7" ht="18.75" customHeight="1">
      <c r="A61" s="4">
        <v>1</v>
      </c>
      <c r="B61" s="4"/>
      <c r="C61" s="4" t="s">
        <v>41</v>
      </c>
      <c r="D61" s="7">
        <v>7</v>
      </c>
      <c r="E61" s="10" t="s">
        <v>10</v>
      </c>
      <c r="F61" s="10" t="s">
        <v>10</v>
      </c>
      <c r="G61" s="10" t="s">
        <v>10</v>
      </c>
    </row>
    <row r="62" ht="13.5">
      <c r="A62" s="1" t="s">
        <v>25</v>
      </c>
    </row>
    <row r="63" spans="1:7" ht="13.5">
      <c r="A63" s="9" t="s">
        <v>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133</v>
      </c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 t="s">
        <v>130</v>
      </c>
      <c r="B67" s="9"/>
      <c r="C67" s="9"/>
      <c r="D67" s="9"/>
      <c r="E67" s="9"/>
      <c r="F67" s="9"/>
      <c r="G67" s="9"/>
    </row>
    <row r="68" spans="1:7" ht="13.5">
      <c r="A68" s="58" t="s">
        <v>229</v>
      </c>
      <c r="B68" s="59"/>
      <c r="C68" s="59"/>
      <c r="D68" s="59"/>
      <c r="E68" s="59"/>
      <c r="F68" s="59"/>
      <c r="G68" s="59"/>
    </row>
    <row r="69" spans="1:7" ht="17.25" customHeight="1">
      <c r="A69" s="15"/>
      <c r="B69" s="9"/>
      <c r="C69" s="9"/>
      <c r="E69" s="9"/>
      <c r="F69" s="9"/>
      <c r="G69" s="9"/>
    </row>
    <row r="70" spans="2:7" ht="9.75" customHeight="1">
      <c r="B70" s="3"/>
      <c r="C70" s="3"/>
      <c r="D70" s="6"/>
      <c r="E70" s="3"/>
      <c r="F70" s="3"/>
      <c r="G70" s="3"/>
    </row>
    <row r="71" spans="4:7" ht="13.5" customHeight="1">
      <c r="D71" s="2" t="s">
        <v>127</v>
      </c>
      <c r="G71" s="2"/>
    </row>
    <row r="72" spans="4:7" ht="13.5" customHeight="1">
      <c r="D72" s="2" t="s">
        <v>1</v>
      </c>
      <c r="E72" s="2"/>
      <c r="F72" s="2" t="s">
        <v>2</v>
      </c>
      <c r="G72" s="2" t="s">
        <v>132</v>
      </c>
    </row>
    <row r="73" spans="3:7" ht="13.5" customHeight="1">
      <c r="C73" s="2" t="s">
        <v>3</v>
      </c>
      <c r="D73" s="2" t="s">
        <v>4</v>
      </c>
      <c r="E73" s="2" t="s">
        <v>5</v>
      </c>
      <c r="F73" s="2" t="s">
        <v>6</v>
      </c>
      <c r="G73" s="2" t="s">
        <v>190</v>
      </c>
    </row>
    <row r="74" spans="1:7" ht="6.75" customHeight="1">
      <c r="A74" s="4"/>
      <c r="B74" s="4"/>
      <c r="C74" s="4"/>
      <c r="D74" s="7"/>
      <c r="E74" s="4"/>
      <c r="F74" s="4"/>
      <c r="G74" s="4"/>
    </row>
    <row r="75" spans="1:7" ht="18.75" customHeight="1">
      <c r="A75" s="1">
        <v>2</v>
      </c>
      <c r="C75" s="1" t="s">
        <v>42</v>
      </c>
      <c r="D75" s="8">
        <v>4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3</v>
      </c>
      <c r="C76" s="1" t="s">
        <v>43</v>
      </c>
      <c r="D76" s="2">
        <v>3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4</v>
      </c>
      <c r="C77" s="1" t="s">
        <v>44</v>
      </c>
      <c r="D77" s="8">
        <v>29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5</v>
      </c>
      <c r="C78" s="1" t="s">
        <v>45</v>
      </c>
      <c r="D78" s="8">
        <v>30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6</v>
      </c>
      <c r="C79" s="1" t="s">
        <v>46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7</v>
      </c>
      <c r="C80" s="1" t="s">
        <v>47</v>
      </c>
      <c r="D80" s="2">
        <v>20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8</v>
      </c>
      <c r="C81" s="1" t="s">
        <v>48</v>
      </c>
      <c r="D81" s="2">
        <v>4</v>
      </c>
      <c r="E81" s="8" t="s">
        <v>10</v>
      </c>
      <c r="F81" s="2" t="s">
        <v>230</v>
      </c>
      <c r="G81" s="8" t="s">
        <v>10</v>
      </c>
    </row>
    <row r="82" spans="1:7" ht="18.75" customHeight="1">
      <c r="A82" s="1">
        <v>9</v>
      </c>
      <c r="C82" s="1" t="s">
        <v>49</v>
      </c>
      <c r="D82" s="8">
        <v>30</v>
      </c>
      <c r="E82" s="8" t="s">
        <v>10</v>
      </c>
      <c r="F82" s="8" t="s">
        <v>10</v>
      </c>
      <c r="G82" s="8" t="s">
        <v>10</v>
      </c>
    </row>
    <row r="83" spans="1:7" ht="18.75" customHeight="1">
      <c r="A83" s="1">
        <v>10</v>
      </c>
      <c r="C83" s="1" t="s">
        <v>50</v>
      </c>
      <c r="D83" s="2">
        <v>4</v>
      </c>
      <c r="E83" s="8" t="s">
        <v>10</v>
      </c>
      <c r="F83" s="8" t="s">
        <v>10</v>
      </c>
      <c r="G83" s="8" t="s">
        <v>10</v>
      </c>
    </row>
    <row r="84" spans="1:7" ht="18.75" customHeight="1">
      <c r="A84" s="1">
        <v>11</v>
      </c>
      <c r="C84" s="1" t="s">
        <v>51</v>
      </c>
      <c r="D84" s="2">
        <v>6</v>
      </c>
      <c r="E84" s="8" t="s">
        <v>10</v>
      </c>
      <c r="F84" s="8" t="s">
        <v>10</v>
      </c>
      <c r="G84" s="8" t="s">
        <v>10</v>
      </c>
    </row>
    <row r="85" ht="12.75"/>
    <row r="86" spans="3:7" ht="18.75" customHeight="1">
      <c r="C86" s="5" t="s">
        <v>52</v>
      </c>
      <c r="E86" s="2" t="s">
        <v>53</v>
      </c>
      <c r="F86" s="2" t="s">
        <v>53</v>
      </c>
      <c r="G86" s="2" t="s">
        <v>53</v>
      </c>
    </row>
    <row r="87" spans="1:7" ht="18.75" customHeight="1">
      <c r="A87" s="1">
        <v>1</v>
      </c>
      <c r="C87" s="1" t="s">
        <v>54</v>
      </c>
      <c r="D87" s="8">
        <v>4</v>
      </c>
      <c r="E87" s="8" t="s">
        <v>10</v>
      </c>
      <c r="F87" s="8" t="s">
        <v>10</v>
      </c>
      <c r="G87" s="8" t="s">
        <v>10</v>
      </c>
    </row>
    <row r="88" spans="1:7" s="11" customFormat="1" ht="18.75" customHeight="1">
      <c r="A88" s="11">
        <v>2</v>
      </c>
      <c r="C88" s="11" t="s">
        <v>55</v>
      </c>
      <c r="D88" s="13">
        <v>5</v>
      </c>
      <c r="E88" s="13" t="s">
        <v>10</v>
      </c>
      <c r="F88" s="13" t="s">
        <v>10</v>
      </c>
      <c r="G88" s="13" t="s">
        <v>10</v>
      </c>
    </row>
    <row r="89" spans="1:7" ht="18.75" customHeight="1">
      <c r="A89" s="1">
        <v>3</v>
      </c>
      <c r="C89" s="1" t="s">
        <v>56</v>
      </c>
      <c r="D89" s="8">
        <v>3</v>
      </c>
      <c r="E89" s="8" t="s">
        <v>10</v>
      </c>
      <c r="F89" s="8" t="s">
        <v>10</v>
      </c>
      <c r="G89" s="8" t="s">
        <v>10</v>
      </c>
    </row>
    <row r="90" spans="1:7" ht="18.75" customHeight="1">
      <c r="A90" s="4">
        <v>4</v>
      </c>
      <c r="B90" s="4"/>
      <c r="C90" s="4" t="s">
        <v>57</v>
      </c>
      <c r="D90" s="10">
        <v>26</v>
      </c>
      <c r="E90" s="10" t="s">
        <v>10</v>
      </c>
      <c r="F90" s="10" t="s">
        <v>10</v>
      </c>
      <c r="G90" s="10" t="s">
        <v>10</v>
      </c>
    </row>
    <row r="91" ht="13.5">
      <c r="A91" s="1" t="s">
        <v>25</v>
      </c>
    </row>
    <row r="92" spans="1:7" ht="13.5">
      <c r="A92" s="9" t="s">
        <v>0</v>
      </c>
      <c r="B92" s="9"/>
      <c r="C92" s="9"/>
      <c r="D92" s="9"/>
      <c r="E92" s="9"/>
      <c r="F92" s="9"/>
      <c r="G92" s="9"/>
    </row>
    <row r="93" spans="1:7" ht="13.5">
      <c r="A93" s="9"/>
      <c r="B93" s="9"/>
      <c r="C93" s="9"/>
      <c r="D93" s="9"/>
      <c r="E93" s="9"/>
      <c r="F93" s="9"/>
      <c r="G93" s="9"/>
    </row>
    <row r="94" spans="1:7" ht="13.5">
      <c r="A94" s="9" t="s">
        <v>133</v>
      </c>
      <c r="B94" s="9"/>
      <c r="C94" s="9"/>
      <c r="D94" s="9"/>
      <c r="E94" s="9"/>
      <c r="F94" s="9"/>
      <c r="G94" s="9"/>
    </row>
    <row r="95" spans="1:7" ht="13.5">
      <c r="A95" s="9"/>
      <c r="B95" s="9"/>
      <c r="C95" s="9"/>
      <c r="D95" s="9"/>
      <c r="E95" s="9"/>
      <c r="F95" s="9"/>
      <c r="G95" s="9"/>
    </row>
    <row r="96" spans="1:7" ht="13.5">
      <c r="A96" s="9" t="s">
        <v>130</v>
      </c>
      <c r="B96" s="9"/>
      <c r="C96" s="9"/>
      <c r="D96" s="9"/>
      <c r="E96" s="9"/>
      <c r="F96" s="9"/>
      <c r="G96" s="9"/>
    </row>
    <row r="97" spans="1:7" ht="13.5">
      <c r="A97" s="58" t="s">
        <v>229</v>
      </c>
      <c r="B97" s="59"/>
      <c r="C97" s="59"/>
      <c r="D97" s="59"/>
      <c r="E97" s="59"/>
      <c r="F97" s="59"/>
      <c r="G97" s="59"/>
    </row>
    <row r="98" spans="1:7" s="4" customFormat="1" ht="13.5">
      <c r="A98" s="15"/>
      <c r="B98" s="15"/>
      <c r="C98" s="15"/>
      <c r="E98" s="15"/>
      <c r="F98" s="15"/>
      <c r="G98" s="15"/>
    </row>
    <row r="99" spans="2:7" ht="9.75" customHeight="1">
      <c r="B99" s="3"/>
      <c r="C99" s="3"/>
      <c r="D99" s="6"/>
      <c r="E99" s="3"/>
      <c r="F99" s="3"/>
      <c r="G99" s="3"/>
    </row>
    <row r="100" spans="4:7" ht="13.5" customHeight="1">
      <c r="D100" s="2" t="s">
        <v>127</v>
      </c>
      <c r="G100" s="2"/>
    </row>
    <row r="101" spans="4:7" ht="13.5" customHeight="1">
      <c r="D101" s="2" t="s">
        <v>1</v>
      </c>
      <c r="E101" s="2"/>
      <c r="F101" s="2" t="s">
        <v>2</v>
      </c>
      <c r="G101" s="2" t="s">
        <v>132</v>
      </c>
    </row>
    <row r="102" spans="3:7" ht="13.5" customHeight="1">
      <c r="C102" s="2" t="s">
        <v>3</v>
      </c>
      <c r="D102" s="2" t="s">
        <v>4</v>
      </c>
      <c r="E102" s="2" t="s">
        <v>5</v>
      </c>
      <c r="F102" s="2" t="s">
        <v>6</v>
      </c>
      <c r="G102" s="2" t="s">
        <v>190</v>
      </c>
    </row>
    <row r="103" spans="1:7" ht="6.75" customHeight="1">
      <c r="A103" s="4"/>
      <c r="B103" s="4"/>
      <c r="C103" s="4"/>
      <c r="D103" s="7"/>
      <c r="E103" s="4"/>
      <c r="F103" s="4"/>
      <c r="G103" s="4"/>
    </row>
    <row r="104" spans="1:7" ht="18.75" customHeight="1">
      <c r="A104" s="11">
        <v>5</v>
      </c>
      <c r="B104" s="11"/>
      <c r="C104" s="11" t="s">
        <v>58</v>
      </c>
      <c r="D104" s="12">
        <v>3</v>
      </c>
      <c r="E104" s="13" t="s">
        <v>10</v>
      </c>
      <c r="F104" s="13" t="s">
        <v>10</v>
      </c>
      <c r="G104" s="13" t="s">
        <v>10</v>
      </c>
    </row>
    <row r="105" spans="1:7" s="11" customFormat="1" ht="18.75" customHeight="1">
      <c r="A105" s="11">
        <v>6</v>
      </c>
      <c r="C105" s="11" t="s">
        <v>59</v>
      </c>
      <c r="D105" s="12">
        <v>2</v>
      </c>
      <c r="E105" s="13" t="s">
        <v>10</v>
      </c>
      <c r="F105" s="13" t="s">
        <v>10</v>
      </c>
      <c r="G105" s="13" t="s">
        <v>10</v>
      </c>
    </row>
    <row r="106" spans="1:7" ht="18.75" customHeight="1">
      <c r="A106" s="1">
        <v>7</v>
      </c>
      <c r="C106" s="1" t="s">
        <v>60</v>
      </c>
      <c r="D106" s="8">
        <v>2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1">
        <v>8</v>
      </c>
      <c r="B107" s="11"/>
      <c r="C107" s="11" t="s">
        <v>61</v>
      </c>
      <c r="D107" s="13">
        <v>2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9</v>
      </c>
      <c r="C108" s="1" t="s">
        <v>62</v>
      </c>
      <c r="D108" s="2">
        <v>2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10</v>
      </c>
      <c r="C109" s="1" t="s">
        <v>63</v>
      </c>
      <c r="D109" s="8">
        <v>6</v>
      </c>
      <c r="E109" s="8" t="s">
        <v>10</v>
      </c>
      <c r="F109" s="8" t="s">
        <v>10</v>
      </c>
      <c r="G109" s="8" t="s">
        <v>10</v>
      </c>
    </row>
    <row r="110" spans="1:7" ht="18.75" customHeight="1">
      <c r="A110" s="11">
        <v>11</v>
      </c>
      <c r="B110" s="11"/>
      <c r="C110" s="11" t="s">
        <v>64</v>
      </c>
      <c r="D110" s="13">
        <v>6</v>
      </c>
      <c r="E110" s="13" t="s">
        <v>10</v>
      </c>
      <c r="F110" s="13" t="s">
        <v>10</v>
      </c>
      <c r="G110" s="13" t="s">
        <v>10</v>
      </c>
    </row>
    <row r="111" spans="1:7" ht="18.75" customHeight="1">
      <c r="A111" s="1">
        <v>12</v>
      </c>
      <c r="C111" s="1" t="s">
        <v>65</v>
      </c>
      <c r="D111" s="8">
        <v>6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">
        <v>13</v>
      </c>
      <c r="C112" s="1" t="s">
        <v>66</v>
      </c>
      <c r="D112" s="8">
        <v>25</v>
      </c>
      <c r="E112" s="8" t="s">
        <v>10</v>
      </c>
      <c r="F112" s="8" t="s">
        <v>10</v>
      </c>
      <c r="G112" s="8">
        <v>356</v>
      </c>
    </row>
    <row r="113" spans="1:7" ht="18.75" customHeight="1">
      <c r="A113" s="1">
        <v>14</v>
      </c>
      <c r="C113" s="1" t="s">
        <v>67</v>
      </c>
      <c r="D113" s="2">
        <v>4</v>
      </c>
      <c r="E113" s="8" t="s">
        <v>10</v>
      </c>
      <c r="F113" s="8" t="s">
        <v>10</v>
      </c>
      <c r="G113" s="8" t="s">
        <v>10</v>
      </c>
    </row>
    <row r="114" spans="1:7" ht="18.75" customHeight="1">
      <c r="A114" s="1">
        <v>15</v>
      </c>
      <c r="C114" s="1" t="s">
        <v>68</v>
      </c>
      <c r="D114" s="8">
        <v>4</v>
      </c>
      <c r="E114" s="8" t="s">
        <v>10</v>
      </c>
      <c r="F114" s="8" t="s">
        <v>10</v>
      </c>
      <c r="G114" s="8" t="s">
        <v>10</v>
      </c>
    </row>
    <row r="115" spans="1:7" s="11" customFormat="1" ht="18.75" customHeight="1">
      <c r="A115" s="11">
        <v>16</v>
      </c>
      <c r="C115" s="11" t="s">
        <v>69</v>
      </c>
      <c r="D115" s="13">
        <v>4</v>
      </c>
      <c r="E115" s="13" t="s">
        <v>10</v>
      </c>
      <c r="F115" s="13" t="s">
        <v>10</v>
      </c>
      <c r="G115" s="13" t="s">
        <v>10</v>
      </c>
    </row>
    <row r="116" spans="1:7" ht="18.75" customHeight="1">
      <c r="A116" s="1">
        <v>17</v>
      </c>
      <c r="C116" s="1" t="s">
        <v>70</v>
      </c>
      <c r="D116" s="8">
        <v>4</v>
      </c>
      <c r="E116" s="8" t="s">
        <v>10</v>
      </c>
      <c r="F116" s="8" t="s">
        <v>10</v>
      </c>
      <c r="G116" s="8" t="s">
        <v>10</v>
      </c>
    </row>
    <row r="117" spans="1:7" s="11" customFormat="1" ht="18.75" customHeight="1">
      <c r="A117" s="11">
        <v>18</v>
      </c>
      <c r="C117" s="11" t="s">
        <v>71</v>
      </c>
      <c r="D117" s="12">
        <v>2</v>
      </c>
      <c r="E117" s="13" t="s">
        <v>10</v>
      </c>
      <c r="F117" s="13" t="s">
        <v>10</v>
      </c>
      <c r="G117" s="13" t="s">
        <v>10</v>
      </c>
    </row>
    <row r="118" spans="1:7" ht="18.75" customHeight="1">
      <c r="A118" s="1">
        <v>19</v>
      </c>
      <c r="C118" s="1" t="s">
        <v>72</v>
      </c>
      <c r="D118" s="8">
        <v>2</v>
      </c>
      <c r="E118" s="8" t="s">
        <v>10</v>
      </c>
      <c r="F118" s="8" t="s">
        <v>10</v>
      </c>
      <c r="G118" s="8" t="s">
        <v>10</v>
      </c>
    </row>
    <row r="119" spans="1:7" s="11" customFormat="1" ht="18.75" customHeight="1">
      <c r="A119" s="4">
        <v>20</v>
      </c>
      <c r="B119" s="4"/>
      <c r="C119" s="4" t="s">
        <v>73</v>
      </c>
      <c r="D119" s="10">
        <v>4</v>
      </c>
      <c r="E119" s="10" t="s">
        <v>10</v>
      </c>
      <c r="F119" s="10" t="s">
        <v>10</v>
      </c>
      <c r="G119" s="10" t="s">
        <v>10</v>
      </c>
    </row>
    <row r="120" s="11" customFormat="1" ht="13.5">
      <c r="A120" s="11" t="s">
        <v>25</v>
      </c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133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130</v>
      </c>
      <c r="B125" s="9"/>
      <c r="C125" s="9"/>
      <c r="D125" s="9"/>
      <c r="E125" s="9"/>
      <c r="F125" s="9"/>
      <c r="G125" s="9"/>
    </row>
    <row r="126" spans="1:7" ht="13.5">
      <c r="A126" s="58" t="s">
        <v>229</v>
      </c>
      <c r="B126" s="59"/>
      <c r="C126" s="59"/>
      <c r="D126" s="59"/>
      <c r="E126" s="59"/>
      <c r="F126" s="59"/>
      <c r="G126" s="59"/>
    </row>
    <row r="127" spans="1:7" s="4" customFormat="1" ht="13.5" customHeight="1">
      <c r="A127" s="15"/>
      <c r="B127" s="15"/>
      <c r="C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127</v>
      </c>
      <c r="G129" s="2"/>
    </row>
    <row r="130" spans="4:7" ht="13.5" customHeight="1">
      <c r="D130" s="2" t="s">
        <v>1</v>
      </c>
      <c r="E130" s="2"/>
      <c r="F130" s="2" t="s">
        <v>2</v>
      </c>
      <c r="G130" s="2" t="s">
        <v>132</v>
      </c>
    </row>
    <row r="131" spans="3:7" ht="13.5" customHeight="1"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190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74</v>
      </c>
      <c r="D133" s="12">
        <v>4</v>
      </c>
      <c r="E133" s="13" t="s">
        <v>10</v>
      </c>
      <c r="F133" s="13" t="s">
        <v>10</v>
      </c>
      <c r="G133" s="13" t="s">
        <v>10</v>
      </c>
    </row>
    <row r="134" spans="1:7" ht="18.75" customHeight="1">
      <c r="A134" s="11">
        <v>22</v>
      </c>
      <c r="B134" s="11"/>
      <c r="C134" s="11" t="s">
        <v>75</v>
      </c>
      <c r="D134" s="12">
        <v>4</v>
      </c>
      <c r="E134" s="13" t="s">
        <v>10</v>
      </c>
      <c r="F134" s="13" t="s">
        <v>10</v>
      </c>
      <c r="G134" s="13" t="s">
        <v>10</v>
      </c>
    </row>
    <row r="135" spans="1:7" ht="18.75" customHeight="1">
      <c r="A135" s="1">
        <v>23</v>
      </c>
      <c r="C135" s="1" t="s">
        <v>76</v>
      </c>
      <c r="D135" s="8">
        <v>11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24</v>
      </c>
      <c r="C136" s="1" t="s">
        <v>77</v>
      </c>
      <c r="D136" s="2">
        <v>6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">
        <v>25</v>
      </c>
      <c r="C137" s="1" t="s">
        <v>78</v>
      </c>
      <c r="D137" s="8">
        <v>4</v>
      </c>
      <c r="E137" s="8" t="s">
        <v>10</v>
      </c>
      <c r="F137" s="8" t="s">
        <v>10</v>
      </c>
      <c r="G137" s="8" t="s">
        <v>10</v>
      </c>
    </row>
    <row r="138" spans="1:7" ht="18.75" customHeight="1">
      <c r="A138" s="1">
        <v>26</v>
      </c>
      <c r="C138" s="1" t="s">
        <v>79</v>
      </c>
      <c r="D138" s="2">
        <v>5</v>
      </c>
      <c r="E138" s="8" t="s">
        <v>10</v>
      </c>
      <c r="F138" s="8" t="s">
        <v>10</v>
      </c>
      <c r="G138" s="8" t="s">
        <v>10</v>
      </c>
    </row>
    <row r="139" spans="1:7" ht="18.75" customHeight="1">
      <c r="A139" s="1">
        <v>27</v>
      </c>
      <c r="C139" s="1" t="s">
        <v>80</v>
      </c>
      <c r="D139" s="2">
        <v>4</v>
      </c>
      <c r="E139" s="8" t="s">
        <v>10</v>
      </c>
      <c r="F139" s="8" t="s">
        <v>10</v>
      </c>
      <c r="G139" s="8" t="s">
        <v>10</v>
      </c>
    </row>
    <row r="140" spans="1:7" ht="18.75" customHeight="1">
      <c r="A140" s="11">
        <v>28</v>
      </c>
      <c r="B140" s="11"/>
      <c r="C140" s="11" t="s">
        <v>81</v>
      </c>
      <c r="D140" s="12">
        <v>4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29</v>
      </c>
      <c r="B141" s="11"/>
      <c r="C141" s="11" t="s">
        <v>82</v>
      </c>
      <c r="D141" s="12">
        <v>6</v>
      </c>
      <c r="E141" s="13" t="s">
        <v>10</v>
      </c>
      <c r="F141" s="13" t="s">
        <v>10</v>
      </c>
      <c r="G141" s="13" t="s">
        <v>10</v>
      </c>
    </row>
    <row r="142" spans="1:7" ht="18.75" customHeight="1">
      <c r="A142" s="11">
        <v>30</v>
      </c>
      <c r="B142" s="11"/>
      <c r="C142" s="11" t="s">
        <v>83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s="11" customFormat="1" ht="18.75" customHeight="1">
      <c r="A143" s="11">
        <v>31</v>
      </c>
      <c r="C143" s="11" t="s">
        <v>84</v>
      </c>
      <c r="D143" s="13">
        <v>2</v>
      </c>
      <c r="E143" s="13" t="s">
        <v>10</v>
      </c>
      <c r="F143" s="13" t="s">
        <v>10</v>
      </c>
      <c r="G143" s="13" t="s">
        <v>10</v>
      </c>
    </row>
    <row r="144" spans="1:7" ht="18.75" customHeight="1">
      <c r="A144" s="11">
        <v>32</v>
      </c>
      <c r="B144" s="11"/>
      <c r="C144" s="11" t="s">
        <v>85</v>
      </c>
      <c r="D144" s="12">
        <v>4</v>
      </c>
      <c r="E144" s="13" t="s">
        <v>10</v>
      </c>
      <c r="F144" s="13" t="s">
        <v>10</v>
      </c>
      <c r="G144" s="13" t="s">
        <v>10</v>
      </c>
    </row>
    <row r="145" spans="1:7" s="11" customFormat="1" ht="18.75" customHeight="1">
      <c r="A145" s="11">
        <v>33</v>
      </c>
      <c r="C145" s="11" t="s">
        <v>86</v>
      </c>
      <c r="D145" s="12">
        <v>4</v>
      </c>
      <c r="E145" s="13" t="s">
        <v>10</v>
      </c>
      <c r="F145" s="13" t="s">
        <v>10</v>
      </c>
      <c r="G145" s="13" t="s">
        <v>10</v>
      </c>
    </row>
    <row r="146" spans="1:7" ht="18.75" customHeight="1">
      <c r="A146" s="1">
        <v>34</v>
      </c>
      <c r="C146" s="1" t="s">
        <v>87</v>
      </c>
      <c r="D146" s="2">
        <v>5</v>
      </c>
      <c r="E146" s="8" t="s">
        <v>10</v>
      </c>
      <c r="F146" s="8" t="s">
        <v>10</v>
      </c>
      <c r="G146" s="8" t="s">
        <v>10</v>
      </c>
    </row>
    <row r="147" spans="1:7" ht="18.75" customHeight="1">
      <c r="A147" s="4">
        <v>35</v>
      </c>
      <c r="B147" s="4"/>
      <c r="C147" s="4" t="s">
        <v>88</v>
      </c>
      <c r="D147" s="7">
        <v>50</v>
      </c>
      <c r="E147" s="10" t="s">
        <v>10</v>
      </c>
      <c r="F147" s="10" t="s">
        <v>10</v>
      </c>
      <c r="G147" s="10" t="s">
        <v>10</v>
      </c>
    </row>
    <row r="148" spans="1:4" s="11" customFormat="1" ht="13.5">
      <c r="A148" s="11" t="s">
        <v>25</v>
      </c>
      <c r="D148" s="12"/>
    </row>
    <row r="149" spans="1:7" ht="13.5">
      <c r="A149" s="9" t="s">
        <v>0</v>
      </c>
      <c r="B149" s="9"/>
      <c r="C149" s="9"/>
      <c r="D149" s="9"/>
      <c r="E149" s="9"/>
      <c r="F149" s="9"/>
      <c r="G149" s="9"/>
    </row>
    <row r="150" spans="1:7" ht="13.5">
      <c r="A150" s="9"/>
      <c r="B150" s="9"/>
      <c r="C150" s="9"/>
      <c r="D150" s="9"/>
      <c r="E150" s="9"/>
      <c r="F150" s="9"/>
      <c r="G150" s="9"/>
    </row>
    <row r="151" spans="1:7" ht="13.5">
      <c r="A151" s="9" t="s">
        <v>133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130</v>
      </c>
      <c r="B153" s="9"/>
      <c r="C153" s="9"/>
      <c r="D153" s="9"/>
      <c r="E153" s="9"/>
      <c r="F153" s="9"/>
      <c r="G153" s="9"/>
    </row>
    <row r="154" spans="1:7" ht="13.5">
      <c r="A154" s="58" t="s">
        <v>229</v>
      </c>
      <c r="B154" s="59"/>
      <c r="C154" s="59"/>
      <c r="D154" s="59"/>
      <c r="E154" s="59"/>
      <c r="F154" s="59"/>
      <c r="G154" s="59"/>
    </row>
    <row r="155" spans="1:7" s="4" customFormat="1" ht="13.5">
      <c r="A155" s="15"/>
      <c r="B155" s="15"/>
      <c r="C155" s="15"/>
      <c r="E155" s="15"/>
      <c r="F155" s="15"/>
      <c r="G155" s="15"/>
    </row>
    <row r="156" spans="2:7" ht="9.75" customHeight="1">
      <c r="B156" s="3"/>
      <c r="C156" s="3"/>
      <c r="D156" s="6"/>
      <c r="E156" s="3"/>
      <c r="F156" s="3"/>
      <c r="G156" s="3"/>
    </row>
    <row r="157" spans="4:7" ht="13.5" customHeight="1">
      <c r="D157" s="2" t="s">
        <v>127</v>
      </c>
      <c r="G157" s="2"/>
    </row>
    <row r="158" spans="4:7" ht="13.5" customHeight="1">
      <c r="D158" s="2" t="s">
        <v>1</v>
      </c>
      <c r="E158" s="2"/>
      <c r="F158" s="2" t="s">
        <v>2</v>
      </c>
      <c r="G158" s="2" t="s">
        <v>132</v>
      </c>
    </row>
    <row r="159" spans="3:7" ht="13.5" customHeight="1">
      <c r="C159" s="2" t="s">
        <v>3</v>
      </c>
      <c r="D159" s="2" t="s">
        <v>4</v>
      </c>
      <c r="E159" s="2" t="s">
        <v>5</v>
      </c>
      <c r="F159" s="2" t="s">
        <v>6</v>
      </c>
      <c r="G159" s="2" t="s">
        <v>190</v>
      </c>
    </row>
    <row r="160" spans="1:7" ht="6.75" customHeight="1">
      <c r="A160" s="4"/>
      <c r="B160" s="4"/>
      <c r="C160" s="4"/>
      <c r="D160" s="7"/>
      <c r="E160" s="4"/>
      <c r="F160" s="4"/>
      <c r="G160" s="4"/>
    </row>
    <row r="161" spans="1:7" ht="18.75" customHeight="1">
      <c r="A161" s="11">
        <v>36</v>
      </c>
      <c r="B161" s="11"/>
      <c r="C161" s="11" t="s">
        <v>89</v>
      </c>
      <c r="D161" s="12">
        <v>4</v>
      </c>
      <c r="E161" s="13" t="s">
        <v>10</v>
      </c>
      <c r="F161" s="13" t="s">
        <v>10</v>
      </c>
      <c r="G161" s="13" t="s">
        <v>10</v>
      </c>
    </row>
    <row r="162" spans="1:7" ht="18.75" customHeight="1">
      <c r="A162" s="1">
        <v>37</v>
      </c>
      <c r="C162" s="1" t="s">
        <v>90</v>
      </c>
      <c r="D162" s="8">
        <v>2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38</v>
      </c>
      <c r="C163" s="1" t="s">
        <v>91</v>
      </c>
      <c r="D163" s="2">
        <v>6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">
        <v>39</v>
      </c>
      <c r="C164" s="1" t="s">
        <v>92</v>
      </c>
      <c r="D164" s="2">
        <v>5</v>
      </c>
      <c r="E164" s="8" t="s">
        <v>10</v>
      </c>
      <c r="F164" s="8" t="s">
        <v>10</v>
      </c>
      <c r="G164" s="8" t="s">
        <v>10</v>
      </c>
    </row>
    <row r="165" spans="1:7" ht="18.75" customHeight="1">
      <c r="A165" s="1">
        <v>40</v>
      </c>
      <c r="C165" s="1" t="s">
        <v>93</v>
      </c>
      <c r="D165" s="2">
        <v>8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41</v>
      </c>
      <c r="C166" s="1" t="s">
        <v>94</v>
      </c>
      <c r="D166" s="2">
        <v>5</v>
      </c>
      <c r="E166" s="8" t="s">
        <v>10</v>
      </c>
      <c r="F166" s="8" t="s">
        <v>10</v>
      </c>
      <c r="G166" s="8" t="s">
        <v>10</v>
      </c>
    </row>
    <row r="167" spans="1:7" ht="18.75" customHeight="1">
      <c r="A167" s="11">
        <v>42</v>
      </c>
      <c r="B167" s="11"/>
      <c r="C167" s="11" t="s">
        <v>95</v>
      </c>
      <c r="D167" s="12">
        <v>6</v>
      </c>
      <c r="E167" s="13" t="s">
        <v>10</v>
      </c>
      <c r="F167" s="13" t="s">
        <v>10</v>
      </c>
      <c r="G167" s="13" t="s">
        <v>10</v>
      </c>
    </row>
    <row r="168" spans="1:7" ht="18.75" customHeight="1">
      <c r="A168" s="1">
        <v>43</v>
      </c>
      <c r="C168" s="1" t="s">
        <v>96</v>
      </c>
      <c r="D168" s="8">
        <v>4</v>
      </c>
      <c r="E168" s="8" t="s">
        <v>10</v>
      </c>
      <c r="F168" s="8" t="s">
        <v>10</v>
      </c>
      <c r="G168" s="8" t="s">
        <v>10</v>
      </c>
    </row>
    <row r="169" spans="1:7" ht="18.75" customHeight="1">
      <c r="A169" s="1">
        <v>44</v>
      </c>
      <c r="C169" s="1" t="s">
        <v>97</v>
      </c>
      <c r="D169" s="8">
        <v>2</v>
      </c>
      <c r="E169" s="8" t="s">
        <v>10</v>
      </c>
      <c r="F169" s="8" t="s">
        <v>10</v>
      </c>
      <c r="G169" s="8" t="s">
        <v>10</v>
      </c>
    </row>
    <row r="170" spans="1:7" s="11" customFormat="1" ht="18.75" customHeight="1">
      <c r="A170" s="11">
        <v>45</v>
      </c>
      <c r="C170" s="11" t="s">
        <v>98</v>
      </c>
      <c r="D170" s="12">
        <v>2</v>
      </c>
      <c r="E170" s="13" t="s">
        <v>10</v>
      </c>
      <c r="F170" s="13" t="s">
        <v>10</v>
      </c>
      <c r="G170" s="13" t="s">
        <v>10</v>
      </c>
    </row>
    <row r="171" spans="1:7" s="11" customFormat="1" ht="18.75" customHeight="1">
      <c r="A171" s="11">
        <v>46</v>
      </c>
      <c r="C171" s="11" t="s">
        <v>99</v>
      </c>
      <c r="D171" s="13">
        <v>4</v>
      </c>
      <c r="E171" s="13" t="s">
        <v>10</v>
      </c>
      <c r="F171" s="13" t="s">
        <v>10</v>
      </c>
      <c r="G171" s="13" t="s">
        <v>10</v>
      </c>
    </row>
    <row r="172" ht="6.75" customHeight="1">
      <c r="D172" s="2"/>
    </row>
    <row r="173" spans="3:4" ht="18.75" customHeight="1">
      <c r="C173" s="5" t="s">
        <v>100</v>
      </c>
      <c r="D173"/>
    </row>
    <row r="174" ht="6" customHeight="1">
      <c r="D174" s="2"/>
    </row>
    <row r="175" spans="1:7" ht="18.75" customHeight="1">
      <c r="A175" s="1">
        <v>1</v>
      </c>
      <c r="C175" s="1" t="s">
        <v>101</v>
      </c>
      <c r="D175" s="2">
        <v>0.05</v>
      </c>
      <c r="E175" s="8" t="s">
        <v>10</v>
      </c>
      <c r="F175" s="8" t="s">
        <v>10</v>
      </c>
      <c r="G175" s="8" t="s">
        <v>10</v>
      </c>
    </row>
    <row r="176" spans="1:7" s="11" customFormat="1" ht="18.75" customHeight="1">
      <c r="A176" s="11">
        <v>2</v>
      </c>
      <c r="C176" s="11" t="s">
        <v>102</v>
      </c>
      <c r="D176" s="12">
        <v>0.05</v>
      </c>
      <c r="E176" s="13" t="s">
        <v>10</v>
      </c>
      <c r="F176" s="13" t="s">
        <v>10</v>
      </c>
      <c r="G176" s="13" t="s">
        <v>10</v>
      </c>
    </row>
    <row r="177" spans="1:7" ht="18.75" customHeight="1">
      <c r="A177" s="4">
        <v>3</v>
      </c>
      <c r="B177" s="4"/>
      <c r="C177" s="4" t="s">
        <v>103</v>
      </c>
      <c r="D177" s="7">
        <v>0.07</v>
      </c>
      <c r="E177" s="10" t="s">
        <v>10</v>
      </c>
      <c r="F177" s="10" t="s">
        <v>10</v>
      </c>
      <c r="G177" s="10" t="s">
        <v>10</v>
      </c>
    </row>
    <row r="178" s="11" customFormat="1" ht="13.5">
      <c r="A178" s="11" t="s">
        <v>25</v>
      </c>
    </row>
    <row r="179" spans="1:7" ht="13.5">
      <c r="A179" s="9" t="s">
        <v>0</v>
      </c>
      <c r="B179" s="9"/>
      <c r="C179" s="9"/>
      <c r="D179" s="9"/>
      <c r="E179" s="9"/>
      <c r="F179" s="9"/>
      <c r="G179" s="9"/>
    </row>
    <row r="180" spans="1:7" ht="13.5">
      <c r="A180" s="9"/>
      <c r="B180" s="9"/>
      <c r="C180" s="9"/>
      <c r="D180" s="9"/>
      <c r="E180" s="9"/>
      <c r="F180" s="9"/>
      <c r="G180" s="9"/>
    </row>
    <row r="181" spans="1:7" ht="13.5">
      <c r="A181" s="9" t="s">
        <v>133</v>
      </c>
      <c r="B181" s="9"/>
      <c r="C181" s="9"/>
      <c r="D181" s="9"/>
      <c r="E181" s="9"/>
      <c r="F181" s="9"/>
      <c r="G181" s="9"/>
    </row>
    <row r="182" spans="1:7" ht="13.5">
      <c r="A182" s="9"/>
      <c r="B182" s="9"/>
      <c r="C182" s="9"/>
      <c r="D182" s="9"/>
      <c r="E182" s="9"/>
      <c r="F182" s="9"/>
      <c r="G182" s="9"/>
    </row>
    <row r="183" spans="1:7" ht="13.5">
      <c r="A183" s="9" t="s">
        <v>130</v>
      </c>
      <c r="B183" s="9"/>
      <c r="C183" s="9"/>
      <c r="D183" s="9"/>
      <c r="E183" s="9"/>
      <c r="F183" s="9"/>
      <c r="G183" s="9"/>
    </row>
    <row r="184" spans="1:7" ht="13.5">
      <c r="A184" s="58" t="s">
        <v>229</v>
      </c>
      <c r="B184" s="59"/>
      <c r="C184" s="59"/>
      <c r="D184" s="59"/>
      <c r="E184" s="59"/>
      <c r="F184" s="59"/>
      <c r="G184" s="59"/>
    </row>
    <row r="185" spans="1:7" s="4" customFormat="1" ht="13.5">
      <c r="A185" s="15"/>
      <c r="B185" s="15"/>
      <c r="C185" s="15"/>
      <c r="D185" s="15"/>
      <c r="E185" s="15"/>
      <c r="F185" s="15"/>
      <c r="G185" s="15"/>
    </row>
    <row r="186" spans="2:7" ht="9.75" customHeight="1">
      <c r="B186" s="3"/>
      <c r="C186" s="3"/>
      <c r="D186" s="6"/>
      <c r="E186" s="3"/>
      <c r="F186" s="3"/>
      <c r="G186" s="3"/>
    </row>
    <row r="187" spans="4:7" ht="13.5" customHeight="1">
      <c r="D187" s="2" t="s">
        <v>127</v>
      </c>
      <c r="G187" s="2"/>
    </row>
    <row r="188" spans="4:7" ht="13.5" customHeight="1">
      <c r="D188" s="2" t="s">
        <v>1</v>
      </c>
      <c r="E188" s="2"/>
      <c r="F188" s="2" t="s">
        <v>2</v>
      </c>
      <c r="G188" s="2" t="s">
        <v>132</v>
      </c>
    </row>
    <row r="189" spans="3:7" ht="13.5" customHeight="1">
      <c r="C189" s="2" t="s">
        <v>3</v>
      </c>
      <c r="D189" s="2" t="s">
        <v>4</v>
      </c>
      <c r="E189" s="2" t="s">
        <v>5</v>
      </c>
      <c r="F189" s="2" t="s">
        <v>6</v>
      </c>
      <c r="G189" s="2" t="s">
        <v>190</v>
      </c>
    </row>
    <row r="190" spans="1:7" ht="6.75" customHeight="1">
      <c r="A190" s="4"/>
      <c r="B190" s="4"/>
      <c r="C190" s="4"/>
      <c r="D190" s="7"/>
      <c r="E190" s="4"/>
      <c r="F190" s="4"/>
      <c r="G190" s="4"/>
    </row>
    <row r="191" spans="1:7" ht="18.75" customHeight="1">
      <c r="A191" s="1">
        <v>4</v>
      </c>
      <c r="C191" s="1" t="s">
        <v>104</v>
      </c>
      <c r="D191" s="2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5</v>
      </c>
      <c r="C192" s="1" t="s">
        <v>105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6</v>
      </c>
      <c r="C193" s="1" t="s">
        <v>106</v>
      </c>
      <c r="D193" s="2">
        <v>0.3</v>
      </c>
      <c r="E193" s="8" t="s">
        <v>10</v>
      </c>
      <c r="F193" s="8" t="s">
        <v>10</v>
      </c>
      <c r="G193" s="8" t="s">
        <v>10</v>
      </c>
    </row>
    <row r="194" spans="1:7" ht="18.75" customHeight="1">
      <c r="A194" s="1">
        <v>7</v>
      </c>
      <c r="C194" s="1" t="s">
        <v>107</v>
      </c>
      <c r="D194" s="8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8</v>
      </c>
      <c r="C195" s="1" t="s">
        <v>108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9</v>
      </c>
      <c r="B196" s="11"/>
      <c r="C196" s="11" t="s">
        <v>109</v>
      </c>
      <c r="D196" s="12">
        <v>0.05</v>
      </c>
      <c r="E196" s="13" t="s">
        <v>10</v>
      </c>
      <c r="F196" s="13" t="s">
        <v>10</v>
      </c>
      <c r="G196" s="13" t="s">
        <v>10</v>
      </c>
    </row>
    <row r="197" spans="1:7" ht="18.75" customHeight="1">
      <c r="A197" s="1">
        <v>10</v>
      </c>
      <c r="C197" s="1" t="s">
        <v>110</v>
      </c>
      <c r="D197" s="2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11</v>
      </c>
      <c r="C198" s="1" t="s">
        <v>111</v>
      </c>
      <c r="D198" s="2">
        <v>0.05</v>
      </c>
      <c r="E198" s="8" t="s">
        <v>10</v>
      </c>
      <c r="F198" s="8" t="s">
        <v>10</v>
      </c>
      <c r="G198" s="8" t="s">
        <v>10</v>
      </c>
    </row>
    <row r="199" spans="1:7" ht="18.75" customHeight="1">
      <c r="A199" s="1">
        <v>12</v>
      </c>
      <c r="C199" s="1" t="s">
        <v>112</v>
      </c>
      <c r="D199" s="2">
        <v>0.05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13</v>
      </c>
      <c r="C200" s="1" t="s">
        <v>113</v>
      </c>
      <c r="D200" s="8">
        <v>0.05</v>
      </c>
      <c r="E200" s="8" t="s">
        <v>10</v>
      </c>
      <c r="F200" s="8" t="s">
        <v>10</v>
      </c>
      <c r="G200" s="8" t="s">
        <v>10</v>
      </c>
    </row>
    <row r="201" spans="1:7" ht="18.75" customHeight="1">
      <c r="A201" s="1">
        <v>14</v>
      </c>
      <c r="C201" s="1" t="s">
        <v>114</v>
      </c>
      <c r="D201" s="8">
        <v>0.07</v>
      </c>
      <c r="E201" s="8" t="s">
        <v>10</v>
      </c>
      <c r="F201" s="8" t="s">
        <v>10</v>
      </c>
      <c r="G201" s="8" t="s">
        <v>10</v>
      </c>
    </row>
    <row r="202" spans="1:7" s="11" customFormat="1" ht="18.75" customHeight="1">
      <c r="A202" s="11">
        <v>15</v>
      </c>
      <c r="C202" s="11" t="s">
        <v>115</v>
      </c>
      <c r="D202" s="13">
        <v>0.05</v>
      </c>
      <c r="E202" s="13" t="s">
        <v>10</v>
      </c>
      <c r="F202" s="13" t="s">
        <v>10</v>
      </c>
      <c r="G202" s="13" t="s">
        <v>10</v>
      </c>
    </row>
    <row r="203" spans="1:7" ht="18.75" customHeight="1">
      <c r="A203" s="1">
        <v>16</v>
      </c>
      <c r="C203" s="1" t="s">
        <v>116</v>
      </c>
      <c r="D203" s="2">
        <v>0.07</v>
      </c>
      <c r="E203" s="8" t="s">
        <v>10</v>
      </c>
      <c r="F203" s="8" t="s">
        <v>10</v>
      </c>
      <c r="G203" s="8" t="s">
        <v>10</v>
      </c>
    </row>
    <row r="204" spans="1:7" s="11" customFormat="1" ht="18.75" customHeight="1">
      <c r="A204" s="11">
        <v>17</v>
      </c>
      <c r="C204" s="11" t="s">
        <v>117</v>
      </c>
      <c r="D204" s="12">
        <v>0.05</v>
      </c>
      <c r="E204" s="13" t="s">
        <v>10</v>
      </c>
      <c r="F204" s="13" t="s">
        <v>10</v>
      </c>
      <c r="G204" s="13" t="s">
        <v>10</v>
      </c>
    </row>
    <row r="205" spans="1:7" ht="18.75" customHeight="1">
      <c r="A205" s="4">
        <v>18</v>
      </c>
      <c r="B205" s="4"/>
      <c r="C205" s="4" t="s">
        <v>118</v>
      </c>
      <c r="D205" s="10">
        <v>0.3</v>
      </c>
      <c r="E205" s="10" t="s">
        <v>10</v>
      </c>
      <c r="F205" s="10" t="s">
        <v>10</v>
      </c>
      <c r="G205" s="10" t="s">
        <v>10</v>
      </c>
    </row>
    <row r="206" spans="1:4" s="11" customFormat="1" ht="15" customHeight="1">
      <c r="A206" s="11" t="s">
        <v>25</v>
      </c>
      <c r="D206" s="12"/>
    </row>
    <row r="207" spans="1:7" ht="13.5">
      <c r="A207" s="9" t="s">
        <v>0</v>
      </c>
      <c r="B207" s="9"/>
      <c r="C207" s="9"/>
      <c r="D207" s="9"/>
      <c r="E207" s="9"/>
      <c r="F207" s="9"/>
      <c r="G207" s="9"/>
    </row>
    <row r="208" spans="1:7" ht="13.5">
      <c r="A208" s="9"/>
      <c r="B208" s="9"/>
      <c r="C208" s="9"/>
      <c r="D208" s="9"/>
      <c r="E208" s="9"/>
      <c r="F208" s="9"/>
      <c r="G208" s="9"/>
    </row>
    <row r="209" spans="1:7" ht="13.5">
      <c r="A209" s="9" t="s">
        <v>133</v>
      </c>
      <c r="B209" s="9"/>
      <c r="C209" s="9"/>
      <c r="D209" s="9"/>
      <c r="E209" s="9"/>
      <c r="F209" s="9"/>
      <c r="G209" s="9"/>
    </row>
    <row r="210" spans="1:7" ht="13.5">
      <c r="A210" s="9"/>
      <c r="B210" s="9"/>
      <c r="C210" s="9"/>
      <c r="D210" s="9"/>
      <c r="E210" s="9"/>
      <c r="F210" s="9"/>
      <c r="G210" s="9"/>
    </row>
    <row r="211" spans="1:7" ht="13.5">
      <c r="A211" s="9" t="s">
        <v>130</v>
      </c>
      <c r="B211" s="9"/>
      <c r="C211" s="9"/>
      <c r="D211" s="9"/>
      <c r="E211" s="9"/>
      <c r="F211" s="9"/>
      <c r="G211" s="9"/>
    </row>
    <row r="212" spans="1:7" ht="13.5">
      <c r="A212" s="58" t="s">
        <v>229</v>
      </c>
      <c r="B212" s="59"/>
      <c r="C212" s="59"/>
      <c r="D212" s="59"/>
      <c r="E212" s="59"/>
      <c r="F212" s="59"/>
      <c r="G212" s="59"/>
    </row>
    <row r="213" spans="1:7" s="4" customFormat="1" ht="13.5">
      <c r="A213" s="15"/>
      <c r="B213" s="15"/>
      <c r="C213" s="15"/>
      <c r="D213" s="15"/>
      <c r="E213" s="15"/>
      <c r="F213" s="15"/>
      <c r="G213" s="15"/>
    </row>
    <row r="214" spans="2:7" ht="9.75" customHeight="1">
      <c r="B214" s="3"/>
      <c r="C214" s="3"/>
      <c r="D214" s="6"/>
      <c r="E214" s="3"/>
      <c r="F214" s="3"/>
      <c r="G214" s="3"/>
    </row>
    <row r="215" spans="4:7" ht="13.5" customHeight="1">
      <c r="D215" s="2" t="s">
        <v>127</v>
      </c>
      <c r="G215" s="2"/>
    </row>
    <row r="216" spans="4:7" ht="13.5" customHeight="1">
      <c r="D216" s="2" t="s">
        <v>1</v>
      </c>
      <c r="E216" s="2"/>
      <c r="F216" s="2" t="s">
        <v>2</v>
      </c>
      <c r="G216" s="2" t="s">
        <v>132</v>
      </c>
    </row>
    <row r="217" spans="3:7" ht="13.5" customHeight="1">
      <c r="C217" s="2" t="s">
        <v>3</v>
      </c>
      <c r="D217" s="2" t="s">
        <v>4</v>
      </c>
      <c r="E217" s="2" t="s">
        <v>5</v>
      </c>
      <c r="F217" s="2" t="s">
        <v>6</v>
      </c>
      <c r="G217" s="2" t="s">
        <v>190</v>
      </c>
    </row>
    <row r="218" spans="1:7" ht="6.75" customHeight="1">
      <c r="A218" s="4"/>
      <c r="B218" s="4"/>
      <c r="C218" s="4"/>
      <c r="D218" s="7"/>
      <c r="E218" s="4"/>
      <c r="F218" s="4"/>
      <c r="G218" s="4"/>
    </row>
    <row r="219" spans="1:7" ht="18.75" customHeight="1">
      <c r="A219" s="1">
        <v>19</v>
      </c>
      <c r="C219" s="1" t="s">
        <v>119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20</v>
      </c>
      <c r="C220" s="1" t="s">
        <v>120</v>
      </c>
      <c r="D220" s="8">
        <v>0.5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21</v>
      </c>
      <c r="C221" s="1" t="s">
        <v>121</v>
      </c>
      <c r="D221" s="8">
        <v>0.4</v>
      </c>
      <c r="E221" s="8" t="s">
        <v>10</v>
      </c>
      <c r="F221" s="8" t="s">
        <v>10</v>
      </c>
      <c r="G221" s="8" t="s">
        <v>10</v>
      </c>
    </row>
    <row r="222" spans="1:7" ht="19.5" customHeight="1">
      <c r="A222" s="1">
        <v>22</v>
      </c>
      <c r="C222" s="1" t="s">
        <v>122</v>
      </c>
      <c r="D222" s="8">
        <v>0.3</v>
      </c>
      <c r="E222" s="8" t="s">
        <v>10</v>
      </c>
      <c r="F222" s="8" t="s">
        <v>10</v>
      </c>
      <c r="G222" s="8" t="s">
        <v>10</v>
      </c>
    </row>
    <row r="223" spans="1:7" ht="18.75" customHeight="1">
      <c r="A223" s="1">
        <v>23</v>
      </c>
      <c r="C223" s="1" t="s">
        <v>123</v>
      </c>
      <c r="D223" s="8">
        <v>0.3</v>
      </c>
      <c r="E223" s="8" t="s">
        <v>10</v>
      </c>
      <c r="F223" s="8" t="s">
        <v>10</v>
      </c>
      <c r="G223" s="8" t="s">
        <v>10</v>
      </c>
    </row>
    <row r="224" spans="1:7" ht="18.75" customHeight="1">
      <c r="A224" s="1">
        <v>24</v>
      </c>
      <c r="C224" s="1" t="s">
        <v>124</v>
      </c>
      <c r="D224" s="8">
        <v>0.3</v>
      </c>
      <c r="E224" s="8" t="s">
        <v>10</v>
      </c>
      <c r="F224" s="8" t="s">
        <v>10</v>
      </c>
      <c r="G224" s="8" t="s">
        <v>10</v>
      </c>
    </row>
    <row r="225" spans="3:7" s="11" customFormat="1" ht="18.75" customHeight="1">
      <c r="C225" s="11" t="s">
        <v>126</v>
      </c>
      <c r="D225" s="13">
        <v>0.3</v>
      </c>
      <c r="E225" s="13" t="s">
        <v>10</v>
      </c>
      <c r="F225" s="13" t="s">
        <v>10</v>
      </c>
      <c r="G225" s="13" t="s">
        <v>10</v>
      </c>
    </row>
    <row r="226" spans="1:7" s="11" customFormat="1" ht="18.75" customHeight="1">
      <c r="A226" s="4">
        <v>25</v>
      </c>
      <c r="B226" s="4"/>
      <c r="C226" s="4" t="s">
        <v>125</v>
      </c>
      <c r="D226" s="20">
        <v>1</v>
      </c>
      <c r="E226" s="10" t="s">
        <v>10</v>
      </c>
      <c r="F226" s="10" t="s">
        <v>10</v>
      </c>
      <c r="G226" s="10" t="s">
        <v>10</v>
      </c>
    </row>
    <row r="227" spans="1:4" ht="13.5">
      <c r="A227" s="1" t="s">
        <v>231</v>
      </c>
      <c r="D227" s="1"/>
    </row>
    <row r="228" spans="1:4" ht="13.5">
      <c r="A228" s="27" t="s">
        <v>232</v>
      </c>
      <c r="D228" s="1"/>
    </row>
    <row r="229" spans="1:4" ht="13.5">
      <c r="A229" s="27" t="s">
        <v>233</v>
      </c>
      <c r="D229" s="1"/>
    </row>
    <row r="230" spans="1:4" ht="13.5">
      <c r="A230" s="1" t="s">
        <v>234</v>
      </c>
      <c r="D230" s="1"/>
    </row>
    <row r="231" spans="1:4" ht="13.5">
      <c r="A231" s="16" t="s">
        <v>128</v>
      </c>
      <c r="D231" s="1"/>
    </row>
    <row r="232" spans="1:4" ht="13.5">
      <c r="A232" s="16" t="s">
        <v>203</v>
      </c>
      <c r="D232" s="1"/>
    </row>
  </sheetData>
  <sheetProtection/>
  <mergeCells count="8">
    <mergeCell ref="A184:G184"/>
    <mergeCell ref="A212:G212"/>
    <mergeCell ref="A6:G6"/>
    <mergeCell ref="A37:G37"/>
    <mergeCell ref="A68:G68"/>
    <mergeCell ref="A97:G97"/>
    <mergeCell ref="A126:G126"/>
    <mergeCell ref="A154:G154"/>
  </mergeCells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07-018, 07-019, 07-020 
LIMS Sample No. 5073628, 5073632, 5073652&amp;C
&amp;"Courier New,Regular"Page &amp;P of 8&amp;R
&amp;"Courier New,Regular"Version 1.0
Created 10/98
TABLE PM4A</oddFooter>
  </headerFooter>
  <rowBreaks count="7" manualBreakCount="7">
    <brk id="31" max="255" man="1"/>
    <brk id="62" max="255" man="1"/>
    <brk id="91" max="255" man="1"/>
    <brk id="120" max="255" man="1"/>
    <brk id="148" max="255" man="1"/>
    <brk id="178" max="255" man="1"/>
    <brk id="2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7" width="11.710937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8" t="s">
        <v>129</v>
      </c>
      <c r="B3" s="59"/>
      <c r="C3" s="59"/>
      <c r="D3" s="59"/>
      <c r="E3" s="59"/>
      <c r="F3" s="59"/>
      <c r="G3" s="5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8" t="s">
        <v>235</v>
      </c>
      <c r="B5" s="59"/>
      <c r="C5" s="59"/>
      <c r="D5" s="59"/>
      <c r="E5" s="59"/>
      <c r="F5" s="59"/>
      <c r="G5" s="59"/>
    </row>
    <row r="6" spans="1:7" ht="13.5">
      <c r="A6" s="59" t="s">
        <v>236</v>
      </c>
      <c r="B6" s="59"/>
      <c r="C6" s="59"/>
      <c r="D6" s="59"/>
      <c r="E6" s="59"/>
      <c r="F6" s="59"/>
      <c r="G6" s="59"/>
    </row>
    <row r="7" spans="1:7" ht="13.5">
      <c r="A7" s="58" t="s">
        <v>237</v>
      </c>
      <c r="B7" s="59"/>
      <c r="C7" s="59"/>
      <c r="D7" s="59"/>
      <c r="E7" s="59"/>
      <c r="F7" s="59"/>
      <c r="G7" s="59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6"/>
      <c r="E9" s="3"/>
      <c r="F9" s="3"/>
      <c r="G9" s="3"/>
    </row>
    <row r="10" spans="4:7" ht="13.5">
      <c r="D10" s="2" t="s">
        <v>127</v>
      </c>
      <c r="G10" s="2"/>
    </row>
    <row r="11" spans="4:7" ht="13.5">
      <c r="D11" s="2" t="s">
        <v>1</v>
      </c>
      <c r="E11" s="2"/>
      <c r="F11" s="2" t="s">
        <v>2</v>
      </c>
      <c r="G11" s="2" t="s">
        <v>132</v>
      </c>
    </row>
    <row r="12" spans="3:7" ht="13.5">
      <c r="C12" s="2" t="s">
        <v>3</v>
      </c>
      <c r="D12" s="2" t="s">
        <v>4</v>
      </c>
      <c r="E12" s="2" t="s">
        <v>5</v>
      </c>
      <c r="F12" s="2" t="s">
        <v>6</v>
      </c>
      <c r="G12" s="2" t="s">
        <v>190</v>
      </c>
    </row>
    <row r="13" spans="1:7" ht="8.25" customHeight="1">
      <c r="A13" s="4"/>
      <c r="B13" s="4"/>
      <c r="C13" s="4"/>
      <c r="D13" s="7"/>
      <c r="E13" s="4"/>
      <c r="F13" s="4"/>
      <c r="G13" s="4"/>
    </row>
    <row r="14" ht="13.5">
      <c r="C14" s="5" t="s">
        <v>8</v>
      </c>
    </row>
    <row r="15" spans="1:7" ht="18.75" customHeight="1">
      <c r="A15" s="1">
        <v>1</v>
      </c>
      <c r="C15" s="1" t="s">
        <v>9</v>
      </c>
      <c r="D15" s="8">
        <v>50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2</v>
      </c>
      <c r="C16" s="1" t="s">
        <v>11</v>
      </c>
      <c r="D16" s="8">
        <v>10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3</v>
      </c>
      <c r="C17" s="1" t="s">
        <v>12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ht="18.75" customHeight="1">
      <c r="A18" s="1">
        <v>4</v>
      </c>
      <c r="C18" s="1" t="s">
        <v>13</v>
      </c>
      <c r="D18" s="8">
        <v>2</v>
      </c>
      <c r="E18" s="8" t="s">
        <v>10</v>
      </c>
      <c r="F18" s="8" t="s">
        <v>10</v>
      </c>
      <c r="G18" s="8" t="s">
        <v>10</v>
      </c>
    </row>
    <row r="19" spans="1:7" s="11" customFormat="1" ht="18.75" customHeight="1">
      <c r="A19" s="11">
        <v>5</v>
      </c>
      <c r="B19" s="14"/>
      <c r="C19" s="14" t="s">
        <v>14</v>
      </c>
      <c r="D19" s="12">
        <v>2</v>
      </c>
      <c r="E19" s="13" t="s">
        <v>10</v>
      </c>
      <c r="F19" s="13" t="s">
        <v>10</v>
      </c>
      <c r="G19" s="13" t="s">
        <v>10</v>
      </c>
    </row>
    <row r="20" spans="1:7" ht="18.75" customHeight="1">
      <c r="A20" s="1">
        <v>6</v>
      </c>
      <c r="B20" s="11"/>
      <c r="C20" s="1" t="s">
        <v>15</v>
      </c>
      <c r="D20" s="2">
        <v>2</v>
      </c>
      <c r="E20" s="8" t="s">
        <v>10</v>
      </c>
      <c r="F20" s="8" t="s">
        <v>10</v>
      </c>
      <c r="G20" s="13" t="s">
        <v>10</v>
      </c>
    </row>
    <row r="21" spans="1:7" ht="18.75" customHeight="1">
      <c r="A21" s="1">
        <v>7</v>
      </c>
      <c r="B21" s="11"/>
      <c r="C21" s="11" t="s">
        <v>16</v>
      </c>
      <c r="D21" s="12">
        <v>2</v>
      </c>
      <c r="E21" s="13" t="s">
        <v>10</v>
      </c>
      <c r="F21" s="13" t="s">
        <v>10</v>
      </c>
      <c r="G21" s="13" t="s">
        <v>10</v>
      </c>
    </row>
    <row r="22" spans="1:7" ht="18.75" customHeight="1">
      <c r="A22" s="1">
        <v>8</v>
      </c>
      <c r="C22" s="1" t="s">
        <v>17</v>
      </c>
      <c r="D22" s="2">
        <v>4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9</v>
      </c>
      <c r="C23" s="1" t="s">
        <v>18</v>
      </c>
      <c r="D23" s="8">
        <v>2</v>
      </c>
      <c r="E23" s="8" t="s">
        <v>10</v>
      </c>
      <c r="F23" s="8" t="s">
        <v>10</v>
      </c>
      <c r="G23" s="8" t="s">
        <v>10</v>
      </c>
    </row>
    <row r="24" spans="1:7" ht="18.75" customHeight="1">
      <c r="A24" s="1">
        <v>10</v>
      </c>
      <c r="C24" s="1" t="s">
        <v>19</v>
      </c>
      <c r="D24" s="2">
        <v>2</v>
      </c>
      <c r="E24" s="24">
        <v>3</v>
      </c>
      <c r="F24" s="24">
        <v>4</v>
      </c>
      <c r="G24" s="8" t="s">
        <v>10</v>
      </c>
    </row>
    <row r="25" spans="1:7" s="11" customFormat="1" ht="18" customHeight="1">
      <c r="A25" s="1">
        <v>11</v>
      </c>
      <c r="C25" s="11" t="s">
        <v>73</v>
      </c>
      <c r="D25" s="13">
        <v>3</v>
      </c>
      <c r="E25" s="13" t="s">
        <v>10</v>
      </c>
      <c r="F25" s="13" t="s">
        <v>10</v>
      </c>
      <c r="G25" s="13" t="s">
        <v>10</v>
      </c>
    </row>
    <row r="26" spans="1:7" ht="18.75" customHeight="1">
      <c r="A26" s="1">
        <v>12</v>
      </c>
      <c r="B26" s="11"/>
      <c r="C26" s="11" t="s">
        <v>74</v>
      </c>
      <c r="D26" s="12">
        <v>3</v>
      </c>
      <c r="E26" s="13" t="s">
        <v>10</v>
      </c>
      <c r="F26" s="13" t="s">
        <v>10</v>
      </c>
      <c r="G26" s="13" t="s">
        <v>10</v>
      </c>
    </row>
    <row r="27" spans="1:7" ht="18.75" customHeight="1">
      <c r="A27" s="1">
        <v>13</v>
      </c>
      <c r="B27" s="11"/>
      <c r="C27" s="11" t="s">
        <v>75</v>
      </c>
      <c r="D27" s="12">
        <v>3</v>
      </c>
      <c r="E27" s="13" t="s">
        <v>10</v>
      </c>
      <c r="F27" s="13" t="s">
        <v>10</v>
      </c>
      <c r="G27" s="13" t="s">
        <v>10</v>
      </c>
    </row>
    <row r="28" spans="1:7" ht="18.75" customHeight="1">
      <c r="A28" s="1">
        <v>14</v>
      </c>
      <c r="C28" s="11" t="s">
        <v>20</v>
      </c>
      <c r="D28" s="12">
        <v>2</v>
      </c>
      <c r="E28" s="13" t="s">
        <v>10</v>
      </c>
      <c r="F28" s="13" t="s">
        <v>10</v>
      </c>
      <c r="G28" s="8" t="s">
        <v>10</v>
      </c>
    </row>
    <row r="29" spans="1:7" ht="18.75" customHeight="1">
      <c r="A29" s="1">
        <v>15</v>
      </c>
      <c r="C29" s="1" t="s">
        <v>21</v>
      </c>
      <c r="D29" s="2">
        <v>2</v>
      </c>
      <c r="E29" s="8" t="s">
        <v>10</v>
      </c>
      <c r="F29" s="8" t="s">
        <v>10</v>
      </c>
      <c r="G29" s="8" t="s">
        <v>10</v>
      </c>
    </row>
    <row r="30" spans="1:7" ht="18.75" customHeight="1">
      <c r="A30" s="1">
        <v>16</v>
      </c>
      <c r="C30" s="1" t="s">
        <v>22</v>
      </c>
      <c r="D30" s="2">
        <v>2</v>
      </c>
      <c r="E30" s="8" t="s">
        <v>10</v>
      </c>
      <c r="F30" s="8" t="s">
        <v>10</v>
      </c>
      <c r="G30" s="8" t="s">
        <v>10</v>
      </c>
    </row>
    <row r="31" spans="1:7" ht="18.75" customHeight="1">
      <c r="A31" s="1">
        <v>17</v>
      </c>
      <c r="C31" s="1" t="s">
        <v>23</v>
      </c>
      <c r="D31" s="2">
        <v>3</v>
      </c>
      <c r="E31" s="8" t="s">
        <v>10</v>
      </c>
      <c r="F31" s="8" t="s">
        <v>10</v>
      </c>
      <c r="G31" s="8" t="s">
        <v>10</v>
      </c>
    </row>
    <row r="32" spans="1:7" s="11" customFormat="1" ht="18.75" customHeight="1">
      <c r="A32" s="1">
        <v>18</v>
      </c>
      <c r="C32" s="11" t="s">
        <v>24</v>
      </c>
      <c r="D32" s="12">
        <v>2</v>
      </c>
      <c r="E32" s="13" t="s">
        <v>10</v>
      </c>
      <c r="F32" s="13" t="s">
        <v>10</v>
      </c>
      <c r="G32" s="13" t="s">
        <v>10</v>
      </c>
    </row>
    <row r="33" spans="1:7" ht="18.75" customHeight="1">
      <c r="A33" s="1">
        <v>19</v>
      </c>
      <c r="C33" s="1" t="s">
        <v>26</v>
      </c>
      <c r="D33" s="8">
        <v>0.3</v>
      </c>
      <c r="E33" s="8" t="s">
        <v>10</v>
      </c>
      <c r="F33" s="8" t="s">
        <v>10</v>
      </c>
      <c r="G33" s="8" t="s">
        <v>10</v>
      </c>
    </row>
    <row r="34" spans="1:7" ht="18.75" customHeight="1">
      <c r="A34" s="1">
        <v>20</v>
      </c>
      <c r="C34" s="11" t="s">
        <v>27</v>
      </c>
      <c r="D34" s="13">
        <v>2</v>
      </c>
      <c r="E34" s="13" t="s">
        <v>10</v>
      </c>
      <c r="F34" s="13" t="s">
        <v>10</v>
      </c>
      <c r="G34" s="8" t="s">
        <v>10</v>
      </c>
    </row>
    <row r="35" spans="1:7" ht="18.75" customHeight="1">
      <c r="A35" s="1">
        <v>21</v>
      </c>
      <c r="C35" s="1" t="s">
        <v>28</v>
      </c>
      <c r="D35" s="8">
        <v>5</v>
      </c>
      <c r="E35" s="8" t="s">
        <v>10</v>
      </c>
      <c r="F35" s="8" t="s">
        <v>10</v>
      </c>
      <c r="G35" s="8" t="s">
        <v>10</v>
      </c>
    </row>
    <row r="36" spans="1:7" ht="18.75" customHeight="1">
      <c r="A36" s="1">
        <v>22</v>
      </c>
      <c r="C36" s="11" t="s">
        <v>29</v>
      </c>
      <c r="D36" s="13">
        <v>3</v>
      </c>
      <c r="E36" s="13" t="s">
        <v>10</v>
      </c>
      <c r="F36" s="13" t="s">
        <v>10</v>
      </c>
      <c r="G36" s="8" t="s">
        <v>10</v>
      </c>
    </row>
    <row r="37" spans="1:7" ht="18.75" customHeight="1">
      <c r="A37" s="1">
        <v>23</v>
      </c>
      <c r="C37" s="1" t="s">
        <v>30</v>
      </c>
      <c r="D37" s="8">
        <v>2</v>
      </c>
      <c r="E37" s="8" t="s">
        <v>10</v>
      </c>
      <c r="F37" s="8">
        <v>5.3</v>
      </c>
      <c r="G37" s="8" t="s">
        <v>10</v>
      </c>
    </row>
    <row r="38" spans="1:7" ht="18.75" customHeight="1">
      <c r="A38" s="1">
        <v>24</v>
      </c>
      <c r="C38" s="1" t="s">
        <v>31</v>
      </c>
      <c r="D38" s="2">
        <v>3</v>
      </c>
      <c r="E38" s="8" t="s">
        <v>10</v>
      </c>
      <c r="F38" s="8" t="s">
        <v>10</v>
      </c>
      <c r="G38" s="8" t="s">
        <v>10</v>
      </c>
    </row>
    <row r="39" spans="1:7" ht="18.75" customHeight="1">
      <c r="A39" s="4">
        <v>25</v>
      </c>
      <c r="B39" s="4"/>
      <c r="C39" s="4" t="s">
        <v>32</v>
      </c>
      <c r="D39" s="7">
        <v>2</v>
      </c>
      <c r="E39" s="10" t="s">
        <v>10</v>
      </c>
      <c r="F39" s="10" t="s">
        <v>10</v>
      </c>
      <c r="G39" s="10" t="s">
        <v>10</v>
      </c>
    </row>
    <row r="40" ht="13.5">
      <c r="A40" s="1" t="s">
        <v>25</v>
      </c>
    </row>
    <row r="41" spans="1:7" ht="13.5">
      <c r="A41" s="9" t="s">
        <v>0</v>
      </c>
      <c r="B41" s="9"/>
      <c r="C41" s="9"/>
      <c r="D41" s="9"/>
      <c r="E41" s="9"/>
      <c r="F41" s="9"/>
      <c r="G41" s="9"/>
    </row>
    <row r="42" spans="1:7" ht="13.5">
      <c r="A42" s="9"/>
      <c r="B42" s="9"/>
      <c r="C42" s="9"/>
      <c r="D42" s="9"/>
      <c r="E42" s="9"/>
      <c r="F42" s="9"/>
      <c r="G42" s="9"/>
    </row>
    <row r="43" spans="1:7" ht="13.5">
      <c r="A43" s="58" t="s">
        <v>133</v>
      </c>
      <c r="B43" s="59"/>
      <c r="C43" s="59"/>
      <c r="D43" s="59"/>
      <c r="E43" s="59"/>
      <c r="F43" s="59"/>
      <c r="G43" s="59"/>
    </row>
    <row r="44" spans="1:7" ht="13.5">
      <c r="A44" s="9"/>
      <c r="B44" s="9"/>
      <c r="C44" s="9"/>
      <c r="D44" s="9"/>
      <c r="E44" s="9"/>
      <c r="F44" s="9"/>
      <c r="G44" s="9"/>
    </row>
    <row r="45" spans="1:7" ht="13.5">
      <c r="A45" s="58" t="s">
        <v>235</v>
      </c>
      <c r="B45" s="59"/>
      <c r="C45" s="59"/>
      <c r="D45" s="59"/>
      <c r="E45" s="59"/>
      <c r="F45" s="59"/>
      <c r="G45" s="59"/>
    </row>
    <row r="46" spans="1:7" ht="13.5">
      <c r="A46" s="59" t="str">
        <f>A6</f>
        <v>KIRIE WRP SAMPLES (µg/L, ppb)</v>
      </c>
      <c r="B46" s="59"/>
      <c r="C46" s="59"/>
      <c r="D46" s="59"/>
      <c r="E46" s="59"/>
      <c r="F46" s="59"/>
      <c r="G46" s="59"/>
    </row>
    <row r="47" spans="1:7" ht="13.5">
      <c r="A47" s="59" t="str">
        <f>A7</f>
        <v>DATE SAMPLED: JULY 12, 2007</v>
      </c>
      <c r="B47" s="59"/>
      <c r="C47" s="59"/>
      <c r="D47" s="59"/>
      <c r="E47" s="59"/>
      <c r="F47" s="59"/>
      <c r="G47" s="59"/>
    </row>
    <row r="48" spans="1:7" ht="8.25" customHeight="1">
      <c r="A48" s="15"/>
      <c r="B48" s="9"/>
      <c r="C48" s="9"/>
      <c r="D48" s="9"/>
      <c r="E48" s="9"/>
      <c r="F48" s="9"/>
      <c r="G48" s="9"/>
    </row>
    <row r="49" spans="2:7" ht="6.75" customHeight="1">
      <c r="B49" s="3"/>
      <c r="C49" s="3"/>
      <c r="D49" s="6"/>
      <c r="E49" s="3"/>
      <c r="F49" s="3"/>
      <c r="G49" s="3"/>
    </row>
    <row r="50" spans="4:7" ht="13.5" customHeight="1">
      <c r="D50" s="2" t="s">
        <v>127</v>
      </c>
      <c r="G50" s="2"/>
    </row>
    <row r="51" spans="4:7" ht="13.5" customHeight="1">
      <c r="D51" s="2" t="s">
        <v>1</v>
      </c>
      <c r="E51" s="2"/>
      <c r="F51" s="2" t="s">
        <v>2</v>
      </c>
      <c r="G51" s="2" t="s">
        <v>132</v>
      </c>
    </row>
    <row r="52" spans="3:7" ht="13.5" customHeight="1">
      <c r="C52" s="2" t="s">
        <v>3</v>
      </c>
      <c r="D52" s="2" t="s">
        <v>4</v>
      </c>
      <c r="E52" s="2" t="s">
        <v>5</v>
      </c>
      <c r="F52" s="2" t="s">
        <v>6</v>
      </c>
      <c r="G52" s="2" t="s">
        <v>190</v>
      </c>
    </row>
    <row r="53" spans="1:7" ht="6.75" customHeight="1">
      <c r="A53" s="4"/>
      <c r="B53" s="4"/>
      <c r="C53" s="4"/>
      <c r="D53" s="7"/>
      <c r="E53" s="4"/>
      <c r="F53" s="4"/>
      <c r="G53" s="4"/>
    </row>
    <row r="54" spans="1:7" ht="18.75" customHeight="1">
      <c r="A54" s="1">
        <v>26</v>
      </c>
      <c r="C54" s="1" t="s">
        <v>33</v>
      </c>
      <c r="D54" s="2">
        <v>2</v>
      </c>
      <c r="E54" s="8" t="s">
        <v>10</v>
      </c>
      <c r="F54" s="8">
        <v>2.6</v>
      </c>
      <c r="G54" s="8" t="s">
        <v>10</v>
      </c>
    </row>
    <row r="55" spans="1:7" ht="18.75" customHeight="1">
      <c r="A55" s="11">
        <v>27</v>
      </c>
      <c r="B55" s="11"/>
      <c r="C55" s="11" t="s">
        <v>34</v>
      </c>
      <c r="D55" s="13">
        <v>2</v>
      </c>
      <c r="E55" s="13" t="s">
        <v>10</v>
      </c>
      <c r="F55" s="13" t="s">
        <v>10</v>
      </c>
      <c r="G55" s="13" t="s">
        <v>10</v>
      </c>
    </row>
    <row r="56" spans="1:7" ht="18.75" customHeight="1">
      <c r="A56" s="1">
        <v>25</v>
      </c>
      <c r="B56" s="11"/>
      <c r="C56" s="1" t="s">
        <v>35</v>
      </c>
      <c r="D56" s="2">
        <v>2</v>
      </c>
      <c r="E56" s="8" t="s">
        <v>10</v>
      </c>
      <c r="F56" s="8" t="s">
        <v>10</v>
      </c>
      <c r="G56" s="13" t="s">
        <v>10</v>
      </c>
    </row>
    <row r="57" spans="1:7" ht="18.75" customHeight="1">
      <c r="A57" s="11">
        <v>26</v>
      </c>
      <c r="B57" s="11"/>
      <c r="C57" s="11" t="s">
        <v>36</v>
      </c>
      <c r="D57" s="13">
        <v>2</v>
      </c>
      <c r="E57" s="13" t="s">
        <v>10</v>
      </c>
      <c r="F57" s="13" t="s">
        <v>10</v>
      </c>
      <c r="G57" s="13" t="s">
        <v>10</v>
      </c>
    </row>
    <row r="58" spans="1:7" ht="18.75" customHeight="1">
      <c r="A58" s="1">
        <v>27</v>
      </c>
      <c r="C58" s="1" t="s">
        <v>37</v>
      </c>
      <c r="D58" s="2">
        <v>2</v>
      </c>
      <c r="E58" s="8" t="s">
        <v>10</v>
      </c>
      <c r="F58" s="8" t="s">
        <v>10</v>
      </c>
      <c r="G58" s="8" t="s">
        <v>10</v>
      </c>
    </row>
    <row r="59" spans="1:7" s="11" customFormat="1" ht="18.75" customHeight="1">
      <c r="A59" s="11">
        <v>28</v>
      </c>
      <c r="C59" s="11" t="s">
        <v>146</v>
      </c>
      <c r="D59" s="13">
        <v>0.3</v>
      </c>
      <c r="E59" s="13" t="s">
        <v>10</v>
      </c>
      <c r="F59" s="13" t="s">
        <v>10</v>
      </c>
      <c r="G59" s="13" t="s">
        <v>10</v>
      </c>
    </row>
    <row r="60" spans="1:7" s="11" customFormat="1" ht="18.75" customHeight="1">
      <c r="A60" s="11">
        <v>29</v>
      </c>
      <c r="C60" s="11" t="s">
        <v>39</v>
      </c>
      <c r="D60" s="12">
        <v>4</v>
      </c>
      <c r="E60" s="13" t="s">
        <v>10</v>
      </c>
      <c r="F60" s="13" t="s">
        <v>10</v>
      </c>
      <c r="G60" s="13" t="s">
        <v>10</v>
      </c>
    </row>
    <row r="61" spans="4:7" s="11" customFormat="1" ht="10.5" customHeight="1">
      <c r="D61" s="12"/>
      <c r="E61" s="13"/>
      <c r="F61" s="13"/>
      <c r="G61" s="13"/>
    </row>
    <row r="62" ht="13.5">
      <c r="C62" s="5" t="s">
        <v>40</v>
      </c>
    </row>
    <row r="63" spans="1:7" s="11" customFormat="1" ht="18.75" customHeight="1">
      <c r="A63" s="11">
        <v>1</v>
      </c>
      <c r="C63" s="11" t="s">
        <v>41</v>
      </c>
      <c r="D63" s="12">
        <v>7</v>
      </c>
      <c r="E63" s="13" t="s">
        <v>10</v>
      </c>
      <c r="F63" s="13" t="s">
        <v>10</v>
      </c>
      <c r="G63" s="13" t="s">
        <v>10</v>
      </c>
    </row>
    <row r="64" spans="1:7" ht="18.75" customHeight="1">
      <c r="A64" s="1">
        <v>2</v>
      </c>
      <c r="C64" s="1" t="s">
        <v>42</v>
      </c>
      <c r="D64" s="8">
        <v>4</v>
      </c>
      <c r="E64" s="8" t="s">
        <v>10</v>
      </c>
      <c r="F64" s="8" t="s">
        <v>10</v>
      </c>
      <c r="G64" s="8" t="s">
        <v>10</v>
      </c>
    </row>
    <row r="65" spans="1:7" ht="18.75" customHeight="1">
      <c r="A65" s="1">
        <v>3</v>
      </c>
      <c r="C65" s="1" t="s">
        <v>43</v>
      </c>
      <c r="D65" s="2">
        <v>3</v>
      </c>
      <c r="E65" s="8" t="s">
        <v>10</v>
      </c>
      <c r="F65" s="8" t="s">
        <v>10</v>
      </c>
      <c r="G65" s="8" t="s">
        <v>10</v>
      </c>
    </row>
    <row r="66" spans="1:7" ht="18.75" customHeight="1">
      <c r="A66" s="1">
        <v>4</v>
      </c>
      <c r="C66" s="1" t="s">
        <v>44</v>
      </c>
      <c r="D66" s="8">
        <v>29</v>
      </c>
      <c r="E66" s="8" t="s">
        <v>10</v>
      </c>
      <c r="F66" s="8" t="s">
        <v>10</v>
      </c>
      <c r="G66" s="8" t="s">
        <v>10</v>
      </c>
    </row>
    <row r="67" spans="1:7" ht="18.75" customHeight="1">
      <c r="A67" s="1">
        <v>5</v>
      </c>
      <c r="C67" s="1" t="s">
        <v>45</v>
      </c>
      <c r="D67" s="8">
        <v>30</v>
      </c>
      <c r="E67" s="8" t="s">
        <v>10</v>
      </c>
      <c r="F67" s="8" t="s">
        <v>10</v>
      </c>
      <c r="G67" s="8" t="s">
        <v>10</v>
      </c>
    </row>
    <row r="68" spans="1:7" ht="18.75" customHeight="1">
      <c r="A68" s="1">
        <v>6</v>
      </c>
      <c r="C68" s="1" t="s">
        <v>46</v>
      </c>
      <c r="D68" s="2">
        <v>4</v>
      </c>
      <c r="E68" s="8" t="s">
        <v>10</v>
      </c>
      <c r="F68" s="8" t="s">
        <v>10</v>
      </c>
      <c r="G68" s="8" t="s">
        <v>10</v>
      </c>
    </row>
    <row r="69" spans="1:7" ht="18.75" customHeight="1">
      <c r="A69" s="1">
        <v>7</v>
      </c>
      <c r="C69" s="1" t="s">
        <v>47</v>
      </c>
      <c r="D69" s="2">
        <v>20</v>
      </c>
      <c r="E69" s="8" t="s">
        <v>10</v>
      </c>
      <c r="F69" s="8" t="s">
        <v>10</v>
      </c>
      <c r="G69" s="8" t="s">
        <v>10</v>
      </c>
    </row>
    <row r="70" spans="1:7" ht="18.75" customHeight="1">
      <c r="A70" s="1">
        <v>8</v>
      </c>
      <c r="C70" s="1" t="s">
        <v>48</v>
      </c>
      <c r="D70" s="2">
        <v>4</v>
      </c>
      <c r="E70" s="8" t="s">
        <v>10</v>
      </c>
      <c r="F70" s="8" t="s">
        <v>10</v>
      </c>
      <c r="G70" s="8" t="s">
        <v>10</v>
      </c>
    </row>
    <row r="71" spans="1:7" ht="18.75" customHeight="1">
      <c r="A71" s="1">
        <v>9</v>
      </c>
      <c r="C71" s="1" t="s">
        <v>49</v>
      </c>
      <c r="D71" s="8">
        <v>30</v>
      </c>
      <c r="E71" s="8" t="s">
        <v>10</v>
      </c>
      <c r="F71" s="8" t="s">
        <v>10</v>
      </c>
      <c r="G71" s="8" t="s">
        <v>10</v>
      </c>
    </row>
    <row r="72" spans="1:7" ht="18.75" customHeight="1">
      <c r="A72" s="1">
        <v>10</v>
      </c>
      <c r="C72" s="1" t="s">
        <v>50</v>
      </c>
      <c r="D72" s="2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11</v>
      </c>
      <c r="C73" s="1" t="s">
        <v>51</v>
      </c>
      <c r="D73" s="2">
        <v>6</v>
      </c>
      <c r="E73" s="8" t="s">
        <v>10</v>
      </c>
      <c r="F73" s="8" t="s">
        <v>10</v>
      </c>
      <c r="G73" s="8" t="s">
        <v>10</v>
      </c>
    </row>
    <row r="74" ht="12.75"/>
    <row r="75" spans="3:7" ht="18.75" customHeight="1">
      <c r="C75" s="5" t="s">
        <v>52</v>
      </c>
      <c r="E75" s="2" t="s">
        <v>53</v>
      </c>
      <c r="F75" s="2" t="s">
        <v>53</v>
      </c>
      <c r="G75" s="2" t="s">
        <v>53</v>
      </c>
    </row>
    <row r="76" spans="1:7" ht="18.75" customHeight="1">
      <c r="A76" s="1">
        <v>1</v>
      </c>
      <c r="C76" s="1" t="s">
        <v>54</v>
      </c>
      <c r="D76" s="8">
        <v>4</v>
      </c>
      <c r="E76" s="8" t="s">
        <v>10</v>
      </c>
      <c r="F76" s="13" t="s">
        <v>221</v>
      </c>
      <c r="G76" s="8" t="s">
        <v>10</v>
      </c>
    </row>
    <row r="77" spans="1:7" s="11" customFormat="1" ht="18.75" customHeight="1">
      <c r="A77" s="11">
        <v>2</v>
      </c>
      <c r="C77" s="11" t="s">
        <v>55</v>
      </c>
      <c r="D77" s="13">
        <v>5</v>
      </c>
      <c r="E77" s="13" t="s">
        <v>10</v>
      </c>
      <c r="F77" s="13" t="s">
        <v>10</v>
      </c>
      <c r="G77" s="13" t="s">
        <v>10</v>
      </c>
    </row>
    <row r="78" spans="1:7" ht="18.75" customHeight="1">
      <c r="A78" s="1">
        <v>3</v>
      </c>
      <c r="C78" s="1" t="s">
        <v>56</v>
      </c>
      <c r="D78" s="8">
        <v>3</v>
      </c>
      <c r="E78" s="8" t="s">
        <v>10</v>
      </c>
      <c r="F78" s="8" t="s">
        <v>10</v>
      </c>
      <c r="G78" s="8" t="s">
        <v>10</v>
      </c>
    </row>
    <row r="79" spans="1:7" s="11" customFormat="1" ht="18.75" customHeight="1">
      <c r="A79" s="4">
        <v>4</v>
      </c>
      <c r="B79" s="4"/>
      <c r="C79" s="4" t="s">
        <v>57</v>
      </c>
      <c r="D79" s="10">
        <v>26</v>
      </c>
      <c r="E79" s="10" t="s">
        <v>10</v>
      </c>
      <c r="F79" s="10" t="s">
        <v>10</v>
      </c>
      <c r="G79" s="10" t="s">
        <v>10</v>
      </c>
    </row>
    <row r="80" ht="13.5">
      <c r="A80" s="1" t="s">
        <v>25</v>
      </c>
    </row>
    <row r="81" spans="1:7" ht="13.5">
      <c r="A81" s="9" t="s">
        <v>0</v>
      </c>
      <c r="B81" s="9"/>
      <c r="C81" s="9"/>
      <c r="D81" s="9"/>
      <c r="E81" s="9"/>
      <c r="F81" s="9"/>
      <c r="G81" s="9"/>
    </row>
    <row r="82" spans="1:7" ht="13.5">
      <c r="A82" s="9"/>
      <c r="B82" s="9"/>
      <c r="C82" s="9"/>
      <c r="D82" s="9"/>
      <c r="E82" s="9"/>
      <c r="F82" s="9"/>
      <c r="G82" s="9"/>
    </row>
    <row r="83" spans="1:7" ht="13.5">
      <c r="A83" s="58" t="s">
        <v>133</v>
      </c>
      <c r="B83" s="59"/>
      <c r="C83" s="59"/>
      <c r="D83" s="59"/>
      <c r="E83" s="59"/>
      <c r="F83" s="59"/>
      <c r="G83" s="59"/>
    </row>
    <row r="84" spans="1:7" ht="13.5">
      <c r="A84" s="9"/>
      <c r="B84" s="9"/>
      <c r="C84" s="9"/>
      <c r="D84" s="9"/>
      <c r="E84" s="9"/>
      <c r="F84" s="9"/>
      <c r="G84" s="9"/>
    </row>
    <row r="85" spans="1:7" ht="13.5">
      <c r="A85" s="58" t="s">
        <v>235</v>
      </c>
      <c r="B85" s="59"/>
      <c r="C85" s="59"/>
      <c r="D85" s="59"/>
      <c r="E85" s="59"/>
      <c r="F85" s="59"/>
      <c r="G85" s="59"/>
    </row>
    <row r="86" spans="1:7" ht="13.5">
      <c r="A86" s="59" t="str">
        <f>A6</f>
        <v>KIRIE WRP SAMPLES (µg/L, ppb)</v>
      </c>
      <c r="B86" s="59"/>
      <c r="C86" s="59"/>
      <c r="D86" s="59"/>
      <c r="E86" s="59"/>
      <c r="F86" s="59"/>
      <c r="G86" s="59"/>
    </row>
    <row r="87" spans="1:7" ht="13.5">
      <c r="A87" s="59" t="str">
        <f>A7</f>
        <v>DATE SAMPLED: JULY 12, 2007</v>
      </c>
      <c r="B87" s="59"/>
      <c r="C87" s="59"/>
      <c r="D87" s="59"/>
      <c r="E87" s="59"/>
      <c r="F87" s="59"/>
      <c r="G87" s="59"/>
    </row>
    <row r="88" spans="1:7" ht="8.25" customHeight="1">
      <c r="A88" s="15"/>
      <c r="B88" s="9"/>
      <c r="C88" s="9"/>
      <c r="D88" s="9"/>
      <c r="E88" s="9"/>
      <c r="F88" s="9"/>
      <c r="G88" s="9"/>
    </row>
    <row r="89" spans="2:7" ht="6.75" customHeight="1">
      <c r="B89" s="3"/>
      <c r="C89" s="3"/>
      <c r="D89" s="6"/>
      <c r="E89" s="3"/>
      <c r="F89" s="3"/>
      <c r="G89" s="3"/>
    </row>
    <row r="90" spans="4:7" ht="13.5" customHeight="1">
      <c r="D90" s="2" t="s">
        <v>127</v>
      </c>
      <c r="G90" s="2"/>
    </row>
    <row r="91" spans="4:7" ht="13.5" customHeight="1">
      <c r="D91" s="2" t="s">
        <v>1</v>
      </c>
      <c r="E91" s="2"/>
      <c r="F91" s="2" t="s">
        <v>2</v>
      </c>
      <c r="G91" s="2" t="s">
        <v>132</v>
      </c>
    </row>
    <row r="92" spans="3:7" ht="13.5" customHeight="1">
      <c r="C92" s="2" t="s">
        <v>3</v>
      </c>
      <c r="D92" s="2" t="s">
        <v>4</v>
      </c>
      <c r="E92" s="2" t="s">
        <v>5</v>
      </c>
      <c r="F92" s="2" t="s">
        <v>6</v>
      </c>
      <c r="G92" s="2" t="s">
        <v>190</v>
      </c>
    </row>
    <row r="93" spans="1:7" ht="6.75" customHeight="1">
      <c r="A93" s="4"/>
      <c r="B93" s="4"/>
      <c r="C93" s="4"/>
      <c r="D93" s="7"/>
      <c r="E93" s="4"/>
      <c r="F93" s="4"/>
      <c r="G93" s="4"/>
    </row>
    <row r="94" spans="1:7" ht="18.75" customHeight="1">
      <c r="A94" s="11">
        <v>5</v>
      </c>
      <c r="B94" s="11"/>
      <c r="C94" s="11" t="s">
        <v>58</v>
      </c>
      <c r="D94" s="12">
        <v>3</v>
      </c>
      <c r="E94" s="13" t="s">
        <v>10</v>
      </c>
      <c r="F94" s="13" t="s">
        <v>10</v>
      </c>
      <c r="G94" s="8" t="s">
        <v>238</v>
      </c>
    </row>
    <row r="95" spans="1:7" s="11" customFormat="1" ht="18.75" customHeight="1">
      <c r="A95" s="11">
        <v>6</v>
      </c>
      <c r="C95" s="11" t="s">
        <v>59</v>
      </c>
      <c r="D95" s="12">
        <v>2</v>
      </c>
      <c r="E95" s="13" t="s">
        <v>10</v>
      </c>
      <c r="F95" s="8" t="s">
        <v>238</v>
      </c>
      <c r="G95" s="8" t="s">
        <v>238</v>
      </c>
    </row>
    <row r="96" spans="1:7" ht="18.75" customHeight="1">
      <c r="A96" s="11">
        <v>7</v>
      </c>
      <c r="B96" s="11"/>
      <c r="C96" s="11" t="s">
        <v>60</v>
      </c>
      <c r="D96" s="13">
        <v>2</v>
      </c>
      <c r="E96" s="13" t="s">
        <v>10</v>
      </c>
      <c r="F96" s="8" t="s">
        <v>238</v>
      </c>
      <c r="G96" s="8" t="s">
        <v>238</v>
      </c>
    </row>
    <row r="97" spans="1:7" ht="18.75" customHeight="1">
      <c r="A97" s="11">
        <v>8</v>
      </c>
      <c r="B97" s="11"/>
      <c r="C97" s="11" t="s">
        <v>61</v>
      </c>
      <c r="D97" s="13">
        <v>2</v>
      </c>
      <c r="E97" s="13" t="s">
        <v>10</v>
      </c>
      <c r="F97" s="8" t="s">
        <v>238</v>
      </c>
      <c r="G97" s="8" t="s">
        <v>238</v>
      </c>
    </row>
    <row r="98" spans="1:7" ht="18.75" customHeight="1">
      <c r="A98" s="1">
        <v>9</v>
      </c>
      <c r="C98" s="1" t="s">
        <v>62</v>
      </c>
      <c r="D98" s="2">
        <v>2</v>
      </c>
      <c r="E98" s="8" t="s">
        <v>10</v>
      </c>
      <c r="F98" s="8" t="s">
        <v>238</v>
      </c>
      <c r="G98" s="8" t="s">
        <v>238</v>
      </c>
    </row>
    <row r="99" spans="1:7" ht="18.75" customHeight="1">
      <c r="A99" s="11">
        <v>10</v>
      </c>
      <c r="B99" s="11"/>
      <c r="C99" s="11" t="s">
        <v>63</v>
      </c>
      <c r="D99" s="13">
        <v>6</v>
      </c>
      <c r="E99" s="13" t="s">
        <v>10</v>
      </c>
      <c r="F99" s="13" t="s">
        <v>10</v>
      </c>
      <c r="G99" s="13" t="s">
        <v>10</v>
      </c>
    </row>
    <row r="100" spans="1:7" ht="18.75" customHeight="1">
      <c r="A100" s="11">
        <v>11</v>
      </c>
      <c r="B100" s="11"/>
      <c r="C100" s="11" t="s">
        <v>64</v>
      </c>
      <c r="D100" s="13">
        <v>6</v>
      </c>
      <c r="E100" s="13" t="s">
        <v>10</v>
      </c>
      <c r="F100" s="13" t="s">
        <v>10</v>
      </c>
      <c r="G100" s="13" t="s">
        <v>10</v>
      </c>
    </row>
    <row r="101" spans="1:7" ht="18.75" customHeight="1">
      <c r="A101" s="1">
        <v>12</v>
      </c>
      <c r="C101" s="1" t="s">
        <v>65</v>
      </c>
      <c r="D101" s="8">
        <v>6</v>
      </c>
      <c r="E101" s="8" t="s">
        <v>10</v>
      </c>
      <c r="F101" s="8" t="s">
        <v>10</v>
      </c>
      <c r="G101" s="8" t="s">
        <v>10</v>
      </c>
    </row>
    <row r="102" spans="1:7" ht="18.75" customHeight="1">
      <c r="A102" s="1">
        <v>13</v>
      </c>
      <c r="C102" s="1" t="s">
        <v>66</v>
      </c>
      <c r="D102" s="8">
        <v>25</v>
      </c>
      <c r="E102" s="8" t="s">
        <v>10</v>
      </c>
      <c r="F102" s="8" t="s">
        <v>10</v>
      </c>
      <c r="G102" s="28" t="s">
        <v>239</v>
      </c>
    </row>
    <row r="103" spans="1:7" ht="18.75" customHeight="1">
      <c r="A103" s="1">
        <v>14</v>
      </c>
      <c r="C103" s="1" t="s">
        <v>67</v>
      </c>
      <c r="D103" s="2">
        <v>4</v>
      </c>
      <c r="E103" s="8" t="s">
        <v>10</v>
      </c>
      <c r="F103" s="8" t="s">
        <v>10</v>
      </c>
      <c r="G103" s="8" t="s">
        <v>10</v>
      </c>
    </row>
    <row r="104" spans="1:7" ht="18.75" customHeight="1">
      <c r="A104" s="1">
        <v>15</v>
      </c>
      <c r="C104" s="1" t="s">
        <v>68</v>
      </c>
      <c r="D104" s="8">
        <v>4</v>
      </c>
      <c r="E104" s="8" t="s">
        <v>10</v>
      </c>
      <c r="F104" s="24">
        <v>7</v>
      </c>
      <c r="G104" s="8" t="s">
        <v>238</v>
      </c>
    </row>
    <row r="105" spans="1:7" s="11" customFormat="1" ht="18.75" customHeight="1">
      <c r="A105" s="11">
        <v>16</v>
      </c>
      <c r="C105" s="11" t="s">
        <v>69</v>
      </c>
      <c r="D105" s="13">
        <v>4</v>
      </c>
      <c r="E105" s="13" t="s">
        <v>10</v>
      </c>
      <c r="F105" s="13" t="s">
        <v>221</v>
      </c>
      <c r="G105" s="13" t="s">
        <v>10</v>
      </c>
    </row>
    <row r="106" spans="1:7" ht="18.75" customHeight="1">
      <c r="A106" s="1">
        <v>17</v>
      </c>
      <c r="C106" s="1" t="s">
        <v>70</v>
      </c>
      <c r="D106" s="8">
        <v>4</v>
      </c>
      <c r="E106" s="8" t="s">
        <v>10</v>
      </c>
      <c r="F106" s="8" t="s">
        <v>10</v>
      </c>
      <c r="G106" s="8" t="s">
        <v>10</v>
      </c>
    </row>
    <row r="107" spans="1:7" s="11" customFormat="1" ht="18.75" customHeight="1">
      <c r="A107" s="11">
        <v>18</v>
      </c>
      <c r="C107" s="11" t="s">
        <v>71</v>
      </c>
      <c r="D107" s="12">
        <v>2</v>
      </c>
      <c r="E107" s="13" t="s">
        <v>10</v>
      </c>
      <c r="F107" s="13" t="s">
        <v>10</v>
      </c>
      <c r="G107" s="8" t="s">
        <v>238</v>
      </c>
    </row>
    <row r="108" spans="1:7" ht="18" customHeight="1">
      <c r="A108" s="1">
        <v>19</v>
      </c>
      <c r="C108" s="1" t="s">
        <v>72</v>
      </c>
      <c r="D108" s="8">
        <v>2</v>
      </c>
      <c r="E108" s="8" t="s">
        <v>10</v>
      </c>
      <c r="F108" s="8" t="s">
        <v>238</v>
      </c>
      <c r="G108" s="8" t="s">
        <v>238</v>
      </c>
    </row>
    <row r="109" spans="1:7" s="11" customFormat="1" ht="18" customHeight="1">
      <c r="A109" s="1">
        <v>20</v>
      </c>
      <c r="C109" s="11" t="s">
        <v>73</v>
      </c>
      <c r="D109" s="13">
        <v>4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21</v>
      </c>
      <c r="B110" s="11"/>
      <c r="C110" s="11" t="s">
        <v>74</v>
      </c>
      <c r="D110" s="12">
        <v>4</v>
      </c>
      <c r="E110" s="13" t="s">
        <v>10</v>
      </c>
      <c r="F110" s="13" t="s">
        <v>10</v>
      </c>
      <c r="G110" s="13" t="s">
        <v>10</v>
      </c>
    </row>
    <row r="111" spans="1:7" ht="18.75" customHeight="1">
      <c r="A111" s="1">
        <v>22</v>
      </c>
      <c r="B111" s="11"/>
      <c r="C111" s="11" t="s">
        <v>75</v>
      </c>
      <c r="D111" s="12">
        <v>4</v>
      </c>
      <c r="E111" s="13" t="s">
        <v>10</v>
      </c>
      <c r="F111" s="13" t="s">
        <v>10</v>
      </c>
      <c r="G111" s="13" t="s">
        <v>10</v>
      </c>
    </row>
    <row r="112" spans="1:7" ht="18.75" customHeight="1">
      <c r="A112" s="1">
        <v>23</v>
      </c>
      <c r="C112" s="1" t="s">
        <v>76</v>
      </c>
      <c r="D112" s="8">
        <v>11</v>
      </c>
      <c r="E112" s="8" t="s">
        <v>10</v>
      </c>
      <c r="F112" s="8" t="s">
        <v>10</v>
      </c>
      <c r="G112" s="8" t="s">
        <v>238</v>
      </c>
    </row>
    <row r="113" spans="1:7" ht="18.75" customHeight="1">
      <c r="A113" s="1">
        <v>24</v>
      </c>
      <c r="C113" s="1" t="s">
        <v>77</v>
      </c>
      <c r="D113" s="2">
        <v>6</v>
      </c>
      <c r="E113" s="8" t="s">
        <v>10</v>
      </c>
      <c r="F113" s="8" t="s">
        <v>10</v>
      </c>
      <c r="G113" s="8" t="s">
        <v>10</v>
      </c>
    </row>
    <row r="114" spans="1:7" ht="18.75" customHeight="1">
      <c r="A114" s="1">
        <v>25</v>
      </c>
      <c r="C114" s="1" t="s">
        <v>78</v>
      </c>
      <c r="D114" s="8">
        <v>4</v>
      </c>
      <c r="E114" s="8" t="s">
        <v>10</v>
      </c>
      <c r="F114" s="8" t="s">
        <v>10</v>
      </c>
      <c r="G114" s="8" t="s">
        <v>10</v>
      </c>
    </row>
    <row r="115" spans="1:7" ht="18.75" customHeight="1">
      <c r="A115" s="1">
        <v>26</v>
      </c>
      <c r="C115" s="1" t="s">
        <v>79</v>
      </c>
      <c r="D115" s="2">
        <v>5</v>
      </c>
      <c r="E115" s="8" t="s">
        <v>10</v>
      </c>
      <c r="F115" s="8" t="s">
        <v>238</v>
      </c>
      <c r="G115" s="8" t="s">
        <v>238</v>
      </c>
    </row>
    <row r="116" spans="1:7" ht="18.75" customHeight="1">
      <c r="A116" s="1">
        <v>27</v>
      </c>
      <c r="C116" s="1" t="s">
        <v>80</v>
      </c>
      <c r="D116" s="2">
        <v>4</v>
      </c>
      <c r="E116" s="8" t="s">
        <v>10</v>
      </c>
      <c r="F116" s="8" t="s">
        <v>10</v>
      </c>
      <c r="G116" s="8" t="s">
        <v>10</v>
      </c>
    </row>
    <row r="117" spans="1:7" ht="18.75" customHeight="1">
      <c r="A117" s="1">
        <v>28</v>
      </c>
      <c r="B117" s="11"/>
      <c r="C117" s="11" t="s">
        <v>81</v>
      </c>
      <c r="D117" s="12">
        <v>4</v>
      </c>
      <c r="E117" s="13" t="s">
        <v>10</v>
      </c>
      <c r="F117" s="13" t="s">
        <v>221</v>
      </c>
      <c r="G117" s="13" t="s">
        <v>10</v>
      </c>
    </row>
    <row r="118" spans="1:7" ht="18.75" customHeight="1">
      <c r="A118" s="1">
        <v>29</v>
      </c>
      <c r="B118" s="11"/>
      <c r="C118" s="11" t="s">
        <v>82</v>
      </c>
      <c r="D118" s="12">
        <v>6</v>
      </c>
      <c r="E118" s="13" t="s">
        <v>10</v>
      </c>
      <c r="F118" s="13" t="s">
        <v>10</v>
      </c>
      <c r="G118" s="13" t="s">
        <v>10</v>
      </c>
    </row>
    <row r="119" spans="1:7" ht="18.75" customHeight="1">
      <c r="A119" s="4">
        <v>30</v>
      </c>
      <c r="B119" s="4"/>
      <c r="C119" s="4" t="s">
        <v>83</v>
      </c>
      <c r="D119" s="7">
        <v>4</v>
      </c>
      <c r="E119" s="10" t="s">
        <v>10</v>
      </c>
      <c r="F119" s="10" t="s">
        <v>10</v>
      </c>
      <c r="G119" s="10" t="s">
        <v>10</v>
      </c>
    </row>
    <row r="120" ht="13.5">
      <c r="A120" s="1" t="s">
        <v>25</v>
      </c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58" t="s">
        <v>133</v>
      </c>
      <c r="B123" s="59"/>
      <c r="C123" s="59"/>
      <c r="D123" s="59"/>
      <c r="E123" s="59"/>
      <c r="F123" s="59"/>
      <c r="G123" s="5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58" t="s">
        <v>235</v>
      </c>
      <c r="B125" s="59"/>
      <c r="C125" s="59"/>
      <c r="D125" s="59"/>
      <c r="E125" s="59"/>
      <c r="F125" s="59"/>
      <c r="G125" s="59"/>
    </row>
    <row r="126" spans="1:7" ht="13.5">
      <c r="A126" s="59" t="str">
        <f>A6</f>
        <v>KIRIE WRP SAMPLES (µg/L, ppb)</v>
      </c>
      <c r="B126" s="59"/>
      <c r="C126" s="59"/>
      <c r="D126" s="59"/>
      <c r="E126" s="59"/>
      <c r="F126" s="59"/>
      <c r="G126" s="59"/>
    </row>
    <row r="127" spans="1:7" ht="13.5">
      <c r="A127" s="59" t="str">
        <f>A7</f>
        <v>DATE SAMPLED: JULY 12, 2007</v>
      </c>
      <c r="B127" s="59"/>
      <c r="C127" s="59"/>
      <c r="D127" s="59"/>
      <c r="E127" s="59"/>
      <c r="F127" s="59"/>
      <c r="G127" s="59"/>
    </row>
    <row r="128" spans="1:7" ht="8.25" customHeight="1">
      <c r="A128" s="15"/>
      <c r="B128" s="9"/>
      <c r="C128" s="9"/>
      <c r="D128" s="9"/>
      <c r="E128" s="9"/>
      <c r="F128" s="9"/>
      <c r="G128" s="9"/>
    </row>
    <row r="129" spans="2:7" ht="6.75" customHeight="1">
      <c r="B129" s="3"/>
      <c r="C129" s="3"/>
      <c r="D129" s="6"/>
      <c r="E129" s="3"/>
      <c r="F129" s="3"/>
      <c r="G129" s="3"/>
    </row>
    <row r="130" spans="4:7" ht="13.5" customHeight="1">
      <c r="D130" s="2" t="s">
        <v>127</v>
      </c>
      <c r="G130" s="2"/>
    </row>
    <row r="131" spans="4:7" ht="13.5" customHeight="1">
      <c r="D131" s="2" t="s">
        <v>1</v>
      </c>
      <c r="E131" s="2"/>
      <c r="F131" s="2" t="s">
        <v>2</v>
      </c>
      <c r="G131" s="2" t="s">
        <v>132</v>
      </c>
    </row>
    <row r="132" spans="3:7" ht="13.5" customHeight="1">
      <c r="C132" s="2" t="s">
        <v>3</v>
      </c>
      <c r="D132" s="2" t="s">
        <v>4</v>
      </c>
      <c r="E132" s="2" t="s">
        <v>5</v>
      </c>
      <c r="F132" s="2" t="s">
        <v>6</v>
      </c>
      <c r="G132" s="2" t="s">
        <v>190</v>
      </c>
    </row>
    <row r="133" spans="1:7" ht="6.75" customHeight="1">
      <c r="A133" s="4"/>
      <c r="B133" s="4"/>
      <c r="C133" s="4"/>
      <c r="D133" s="7"/>
      <c r="E133" s="4"/>
      <c r="F133" s="4"/>
      <c r="G133" s="4"/>
    </row>
    <row r="134" spans="1:7" s="11" customFormat="1" ht="18.75" customHeight="1">
      <c r="A134" s="1">
        <v>31</v>
      </c>
      <c r="C134" s="11" t="s">
        <v>84</v>
      </c>
      <c r="D134" s="13">
        <v>2</v>
      </c>
      <c r="E134" s="13" t="s">
        <v>10</v>
      </c>
      <c r="F134" s="13" t="s">
        <v>10</v>
      </c>
      <c r="G134" s="13" t="s">
        <v>10</v>
      </c>
    </row>
    <row r="135" spans="1:7" ht="18.75" customHeight="1">
      <c r="A135" s="1">
        <v>32</v>
      </c>
      <c r="B135" s="11"/>
      <c r="C135" s="11" t="s">
        <v>85</v>
      </c>
      <c r="D135" s="12">
        <v>4</v>
      </c>
      <c r="E135" s="13" t="s">
        <v>10</v>
      </c>
      <c r="F135" s="13" t="s">
        <v>221</v>
      </c>
      <c r="G135" s="13" t="s">
        <v>10</v>
      </c>
    </row>
    <row r="136" spans="1:7" s="11" customFormat="1" ht="18.75" customHeight="1">
      <c r="A136" s="1">
        <v>33</v>
      </c>
      <c r="C136" s="11" t="s">
        <v>86</v>
      </c>
      <c r="D136" s="12">
        <v>4</v>
      </c>
      <c r="E136" s="13" t="s">
        <v>10</v>
      </c>
      <c r="F136" s="13" t="s">
        <v>10</v>
      </c>
      <c r="G136" s="13" t="s">
        <v>10</v>
      </c>
    </row>
    <row r="137" spans="1:7" ht="18.75" customHeight="1">
      <c r="A137" s="1">
        <v>34</v>
      </c>
      <c r="B137" s="11"/>
      <c r="C137" s="11" t="s">
        <v>87</v>
      </c>
      <c r="D137" s="12">
        <v>5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">
        <v>35</v>
      </c>
      <c r="B138" s="11"/>
      <c r="C138" s="11" t="s">
        <v>88</v>
      </c>
      <c r="D138" s="12">
        <v>50</v>
      </c>
      <c r="E138" s="13" t="s">
        <v>10</v>
      </c>
      <c r="F138" s="13" t="s">
        <v>240</v>
      </c>
      <c r="G138" s="13" t="s">
        <v>10</v>
      </c>
    </row>
    <row r="139" spans="1:7" ht="18.75" customHeight="1">
      <c r="A139" s="1">
        <v>36</v>
      </c>
      <c r="B139" s="11"/>
      <c r="C139" s="11" t="s">
        <v>89</v>
      </c>
      <c r="D139" s="12">
        <v>4</v>
      </c>
      <c r="E139" s="13" t="s">
        <v>10</v>
      </c>
      <c r="F139" s="13" t="s">
        <v>221</v>
      </c>
      <c r="G139" s="13" t="s">
        <v>10</v>
      </c>
    </row>
    <row r="140" spans="1:7" ht="18.75" customHeight="1">
      <c r="A140" s="1">
        <v>37</v>
      </c>
      <c r="B140" s="11"/>
      <c r="C140" s="11" t="s">
        <v>90</v>
      </c>
      <c r="D140" s="13">
        <v>2</v>
      </c>
      <c r="E140" s="13" t="s">
        <v>10</v>
      </c>
      <c r="F140" s="8" t="s">
        <v>238</v>
      </c>
      <c r="G140" s="8" t="s">
        <v>238</v>
      </c>
    </row>
    <row r="141" spans="1:7" ht="18.75" customHeight="1">
      <c r="A141" s="1">
        <v>38</v>
      </c>
      <c r="C141" s="1" t="s">
        <v>91</v>
      </c>
      <c r="D141" s="2">
        <v>6</v>
      </c>
      <c r="E141" s="8" t="s">
        <v>10</v>
      </c>
      <c r="F141" s="8" t="s">
        <v>10</v>
      </c>
      <c r="G141" s="8" t="s">
        <v>10</v>
      </c>
    </row>
    <row r="142" spans="1:7" ht="18.75" customHeight="1">
      <c r="A142" s="1">
        <v>39</v>
      </c>
      <c r="C142" s="1" t="s">
        <v>92</v>
      </c>
      <c r="D142" s="2">
        <v>5</v>
      </c>
      <c r="E142" s="8" t="s">
        <v>10</v>
      </c>
      <c r="F142" s="8" t="s">
        <v>10</v>
      </c>
      <c r="G142" s="8" t="s">
        <v>10</v>
      </c>
    </row>
    <row r="143" spans="1:7" ht="18.75" customHeight="1">
      <c r="A143" s="1">
        <v>40</v>
      </c>
      <c r="C143" s="1" t="s">
        <v>93</v>
      </c>
      <c r="D143" s="2">
        <v>8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1">
        <v>41</v>
      </c>
      <c r="C144" s="1" t="s">
        <v>94</v>
      </c>
      <c r="D144" s="2">
        <v>5</v>
      </c>
      <c r="E144" s="8" t="s">
        <v>10</v>
      </c>
      <c r="F144" s="8" t="s">
        <v>10</v>
      </c>
      <c r="G144" s="8" t="s">
        <v>10</v>
      </c>
    </row>
    <row r="145" spans="1:7" ht="18.75" customHeight="1">
      <c r="A145" s="1">
        <v>42</v>
      </c>
      <c r="B145" s="11"/>
      <c r="C145" s="11" t="s">
        <v>95</v>
      </c>
      <c r="D145" s="12">
        <v>6</v>
      </c>
      <c r="E145" s="13" t="s">
        <v>10</v>
      </c>
      <c r="F145" s="13" t="s">
        <v>10</v>
      </c>
      <c r="G145" s="13" t="s">
        <v>10</v>
      </c>
    </row>
    <row r="146" spans="1:7" ht="18.75" customHeight="1">
      <c r="A146" s="1">
        <v>43</v>
      </c>
      <c r="C146" s="1" t="s">
        <v>96</v>
      </c>
      <c r="D146" s="8">
        <v>4</v>
      </c>
      <c r="E146" s="8" t="s">
        <v>10</v>
      </c>
      <c r="F146" s="8" t="s">
        <v>10</v>
      </c>
      <c r="G146" s="8" t="s">
        <v>10</v>
      </c>
    </row>
    <row r="147" spans="1:7" ht="18.75" customHeight="1">
      <c r="A147" s="1">
        <v>44</v>
      </c>
      <c r="C147" s="1" t="s">
        <v>97</v>
      </c>
      <c r="D147" s="8">
        <v>2</v>
      </c>
      <c r="E147" s="8" t="s">
        <v>10</v>
      </c>
      <c r="F147" s="8" t="s">
        <v>10</v>
      </c>
      <c r="G147" s="8" t="s">
        <v>10</v>
      </c>
    </row>
    <row r="148" spans="1:7" s="11" customFormat="1" ht="18.75" customHeight="1">
      <c r="A148" s="1">
        <v>45</v>
      </c>
      <c r="C148" s="11" t="s">
        <v>98</v>
      </c>
      <c r="D148" s="12">
        <v>2</v>
      </c>
      <c r="E148" s="13" t="s">
        <v>10</v>
      </c>
      <c r="F148" s="13" t="s">
        <v>10</v>
      </c>
      <c r="G148" s="13" t="s">
        <v>10</v>
      </c>
    </row>
    <row r="149" spans="1:7" s="11" customFormat="1" ht="18.75" customHeight="1">
      <c r="A149" s="1">
        <v>46</v>
      </c>
      <c r="C149" s="11" t="s">
        <v>99</v>
      </c>
      <c r="D149" s="13">
        <v>4</v>
      </c>
      <c r="E149" s="13" t="s">
        <v>10</v>
      </c>
      <c r="F149" s="13" t="s">
        <v>221</v>
      </c>
      <c r="G149" s="13" t="s">
        <v>10</v>
      </c>
    </row>
    <row r="150" ht="6.75" customHeight="1"/>
    <row r="151" ht="18.75" customHeight="1">
      <c r="C151" s="5" t="s">
        <v>100</v>
      </c>
    </row>
    <row r="152" ht="6" customHeight="1"/>
    <row r="153" spans="1:7" ht="18.75" customHeight="1">
      <c r="A153" s="1">
        <v>1</v>
      </c>
      <c r="C153" s="1" t="s">
        <v>101</v>
      </c>
      <c r="D153" s="2">
        <v>0.05</v>
      </c>
      <c r="E153" s="8" t="s">
        <v>10</v>
      </c>
      <c r="F153" s="8" t="s">
        <v>10</v>
      </c>
      <c r="G153" s="8" t="s">
        <v>10</v>
      </c>
    </row>
    <row r="154" spans="1:7" s="11" customFormat="1" ht="18.75" customHeight="1">
      <c r="A154" s="11">
        <v>2</v>
      </c>
      <c r="C154" s="11" t="s">
        <v>102</v>
      </c>
      <c r="D154" s="12">
        <v>0.05</v>
      </c>
      <c r="E154" s="13" t="s">
        <v>10</v>
      </c>
      <c r="F154" s="13" t="s">
        <v>10</v>
      </c>
      <c r="G154" s="13" t="s">
        <v>10</v>
      </c>
    </row>
    <row r="155" spans="1:7" ht="18.75" customHeight="1">
      <c r="A155" s="11">
        <v>3</v>
      </c>
      <c r="B155" s="11"/>
      <c r="C155" s="11" t="s">
        <v>103</v>
      </c>
      <c r="D155" s="12">
        <v>0.07</v>
      </c>
      <c r="E155" s="13" t="s">
        <v>10</v>
      </c>
      <c r="F155" s="13" t="s">
        <v>10</v>
      </c>
      <c r="G155" s="13" t="s">
        <v>10</v>
      </c>
    </row>
    <row r="156" spans="1:7" ht="18.75" customHeight="1">
      <c r="A156" s="1">
        <v>4</v>
      </c>
      <c r="C156" s="1" t="s">
        <v>104</v>
      </c>
      <c r="D156" s="2">
        <v>0.05</v>
      </c>
      <c r="E156" s="8" t="s">
        <v>10</v>
      </c>
      <c r="F156" s="8" t="s">
        <v>10</v>
      </c>
      <c r="G156" s="8" t="s">
        <v>10</v>
      </c>
    </row>
    <row r="157" spans="1:7" ht="18.75" customHeight="1">
      <c r="A157" s="1">
        <v>5</v>
      </c>
      <c r="C157" s="1" t="s">
        <v>105</v>
      </c>
      <c r="D157" s="2">
        <v>0.05</v>
      </c>
      <c r="E157" s="8" t="s">
        <v>10</v>
      </c>
      <c r="F157" s="8" t="s">
        <v>10</v>
      </c>
      <c r="G157" s="8" t="s">
        <v>10</v>
      </c>
    </row>
    <row r="158" spans="1:7" ht="18.75" customHeight="1">
      <c r="A158" s="1">
        <v>6</v>
      </c>
      <c r="C158" s="1" t="s">
        <v>106</v>
      </c>
      <c r="D158" s="2">
        <v>0.3</v>
      </c>
      <c r="E158" s="8" t="s">
        <v>10</v>
      </c>
      <c r="F158" s="8" t="s">
        <v>10</v>
      </c>
      <c r="G158" s="8" t="s">
        <v>10</v>
      </c>
    </row>
    <row r="159" spans="1:7" ht="18.75" customHeight="1">
      <c r="A159" s="1">
        <v>7</v>
      </c>
      <c r="C159" s="1" t="s">
        <v>107</v>
      </c>
      <c r="D159" s="8">
        <v>0.05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4">
        <v>8</v>
      </c>
      <c r="B160" s="4"/>
      <c r="C160" s="4" t="s">
        <v>108</v>
      </c>
      <c r="D160" s="7">
        <v>0.05</v>
      </c>
      <c r="E160" s="10" t="s">
        <v>10</v>
      </c>
      <c r="F160" s="10" t="s">
        <v>10</v>
      </c>
      <c r="G160" s="10" t="s">
        <v>10</v>
      </c>
    </row>
    <row r="161" spans="1:4" s="11" customFormat="1" ht="13.5">
      <c r="A161" s="11" t="s">
        <v>25</v>
      </c>
      <c r="D161" s="12"/>
    </row>
    <row r="162" spans="1:7" ht="18" customHeight="1">
      <c r="A162" s="9" t="s">
        <v>0</v>
      </c>
      <c r="B162" s="9"/>
      <c r="C162" s="9"/>
      <c r="D162" s="9"/>
      <c r="E162" s="9"/>
      <c r="F162" s="9"/>
      <c r="G162" s="9"/>
    </row>
    <row r="163" spans="1:7" ht="13.5">
      <c r="A163" s="9"/>
      <c r="B163" s="9"/>
      <c r="C163" s="9"/>
      <c r="D163" s="9"/>
      <c r="E163" s="9"/>
      <c r="F163" s="9"/>
      <c r="G163" s="9"/>
    </row>
    <row r="164" spans="1:7" ht="13.5">
      <c r="A164" s="58" t="s">
        <v>133</v>
      </c>
      <c r="B164" s="59"/>
      <c r="C164" s="59"/>
      <c r="D164" s="59"/>
      <c r="E164" s="59"/>
      <c r="F164" s="59"/>
      <c r="G164" s="59"/>
    </row>
    <row r="165" spans="1:7" ht="13.5">
      <c r="A165" s="9"/>
      <c r="B165" s="9"/>
      <c r="C165" s="9"/>
      <c r="D165" s="9"/>
      <c r="E165" s="9"/>
      <c r="F165" s="9"/>
      <c r="G165" s="9"/>
    </row>
    <row r="166" spans="1:7" ht="13.5">
      <c r="A166" s="59" t="str">
        <f>A5</f>
        <v>MONITORING OF ORGANIC PRIORITY POLLUTANTS IN</v>
      </c>
      <c r="B166" s="59"/>
      <c r="C166" s="59"/>
      <c r="D166" s="59"/>
      <c r="E166" s="59"/>
      <c r="F166" s="59"/>
      <c r="G166" s="59"/>
    </row>
    <row r="167" spans="1:7" ht="13.5">
      <c r="A167" s="59" t="str">
        <f>A6</f>
        <v>KIRIE WRP SAMPLES (µg/L, ppb)</v>
      </c>
      <c r="B167" s="59"/>
      <c r="C167" s="59"/>
      <c r="D167" s="59"/>
      <c r="E167" s="59"/>
      <c r="F167" s="59"/>
      <c r="G167" s="59"/>
    </row>
    <row r="168" spans="1:7" ht="13.5">
      <c r="A168" s="59" t="str">
        <f>A7</f>
        <v>DATE SAMPLED: JULY 12, 2007</v>
      </c>
      <c r="B168" s="59"/>
      <c r="C168" s="59"/>
      <c r="D168" s="59"/>
      <c r="E168" s="59"/>
      <c r="F168" s="59"/>
      <c r="G168" s="59"/>
    </row>
    <row r="169" spans="1:7" s="11" customFormat="1" ht="13.5">
      <c r="A169" s="15"/>
      <c r="B169" s="15"/>
      <c r="C169" s="15"/>
      <c r="D169" s="15"/>
      <c r="E169" s="15"/>
      <c r="F169" s="15"/>
      <c r="G169" s="15"/>
    </row>
    <row r="170" spans="2:7" ht="6.75" customHeight="1">
      <c r="B170" s="11"/>
      <c r="C170" s="11"/>
      <c r="D170" s="12"/>
      <c r="E170" s="11"/>
      <c r="F170" s="11"/>
      <c r="G170" s="11"/>
    </row>
    <row r="171" spans="4:7" ht="13.5" customHeight="1">
      <c r="D171" s="2" t="s">
        <v>127</v>
      </c>
      <c r="G171" s="2"/>
    </row>
    <row r="172" spans="4:7" ht="13.5" customHeight="1">
      <c r="D172" s="2" t="s">
        <v>1</v>
      </c>
      <c r="E172" s="2"/>
      <c r="F172" s="2" t="s">
        <v>2</v>
      </c>
      <c r="G172" s="2" t="s">
        <v>132</v>
      </c>
    </row>
    <row r="173" spans="3:7" ht="13.5" customHeight="1">
      <c r="C173" s="2" t="s">
        <v>3</v>
      </c>
      <c r="D173" s="2" t="s">
        <v>4</v>
      </c>
      <c r="E173" s="2" t="s">
        <v>5</v>
      </c>
      <c r="F173" s="2" t="s">
        <v>6</v>
      </c>
      <c r="G173" s="2" t="s">
        <v>190</v>
      </c>
    </row>
    <row r="174" spans="1:7" ht="6.75" customHeight="1">
      <c r="A174" s="4"/>
      <c r="B174" s="4"/>
      <c r="C174" s="4"/>
      <c r="D174" s="7"/>
      <c r="E174" s="4"/>
      <c r="F174" s="4"/>
      <c r="G174" s="4"/>
    </row>
    <row r="175" spans="1:7" ht="18.75" customHeight="1">
      <c r="A175" s="1">
        <v>9</v>
      </c>
      <c r="B175" s="11"/>
      <c r="C175" s="11" t="s">
        <v>109</v>
      </c>
      <c r="D175" s="12">
        <v>0.05</v>
      </c>
      <c r="E175" s="13" t="s">
        <v>10</v>
      </c>
      <c r="F175" s="13" t="s">
        <v>10</v>
      </c>
      <c r="G175" s="13" t="s">
        <v>10</v>
      </c>
    </row>
    <row r="176" spans="1:7" ht="18.75" customHeight="1">
      <c r="A176" s="11">
        <v>10</v>
      </c>
      <c r="B176" s="11"/>
      <c r="C176" s="11" t="s">
        <v>110</v>
      </c>
      <c r="D176" s="12">
        <v>0.05</v>
      </c>
      <c r="E176" s="13" t="s">
        <v>10</v>
      </c>
      <c r="F176" s="13" t="s">
        <v>10</v>
      </c>
      <c r="G176" s="13" t="s">
        <v>10</v>
      </c>
    </row>
    <row r="177" spans="1:7" ht="18.75" customHeight="1">
      <c r="A177" s="1">
        <v>11</v>
      </c>
      <c r="C177" s="1" t="s">
        <v>111</v>
      </c>
      <c r="D177" s="2">
        <v>0.05</v>
      </c>
      <c r="E177" s="8" t="s">
        <v>10</v>
      </c>
      <c r="F177" s="8" t="s">
        <v>10</v>
      </c>
      <c r="G177" s="8" t="s">
        <v>10</v>
      </c>
    </row>
    <row r="178" spans="1:7" ht="18.75" customHeight="1">
      <c r="A178" s="1">
        <v>12</v>
      </c>
      <c r="C178" s="1" t="s">
        <v>112</v>
      </c>
      <c r="D178" s="2">
        <v>0.05</v>
      </c>
      <c r="E178" s="8" t="s">
        <v>10</v>
      </c>
      <c r="F178" s="8" t="s">
        <v>10</v>
      </c>
      <c r="G178" s="8" t="s">
        <v>10</v>
      </c>
    </row>
    <row r="179" spans="1:7" ht="18.75" customHeight="1">
      <c r="A179" s="1">
        <v>13</v>
      </c>
      <c r="C179" s="1" t="s">
        <v>113</v>
      </c>
      <c r="D179" s="8">
        <v>0.05</v>
      </c>
      <c r="E179" s="8" t="s">
        <v>10</v>
      </c>
      <c r="F179" s="8" t="s">
        <v>10</v>
      </c>
      <c r="G179" s="8" t="s">
        <v>10</v>
      </c>
    </row>
    <row r="180" spans="1:7" ht="18.75" customHeight="1">
      <c r="A180" s="1">
        <v>14</v>
      </c>
      <c r="C180" s="1" t="s">
        <v>114</v>
      </c>
      <c r="D180" s="8">
        <v>0.07</v>
      </c>
      <c r="E180" s="8" t="s">
        <v>10</v>
      </c>
      <c r="F180" s="8" t="s">
        <v>10</v>
      </c>
      <c r="G180" s="8" t="s">
        <v>10</v>
      </c>
    </row>
    <row r="181" spans="1:7" s="11" customFormat="1" ht="18.75" customHeight="1">
      <c r="A181" s="11">
        <v>15</v>
      </c>
      <c r="C181" s="11" t="s">
        <v>115</v>
      </c>
      <c r="D181" s="13">
        <v>0.05</v>
      </c>
      <c r="E181" s="13" t="s">
        <v>10</v>
      </c>
      <c r="F181" s="13" t="s">
        <v>10</v>
      </c>
      <c r="G181" s="13" t="s">
        <v>10</v>
      </c>
    </row>
    <row r="182" spans="1:7" ht="18.75" customHeight="1">
      <c r="A182" s="1">
        <v>16</v>
      </c>
      <c r="C182" s="1" t="s">
        <v>116</v>
      </c>
      <c r="D182" s="2">
        <v>0.07</v>
      </c>
      <c r="E182" s="8" t="s">
        <v>10</v>
      </c>
      <c r="F182" s="8" t="s">
        <v>10</v>
      </c>
      <c r="G182" s="8" t="s">
        <v>10</v>
      </c>
    </row>
    <row r="183" spans="1:7" s="11" customFormat="1" ht="18.75" customHeight="1">
      <c r="A183" s="11">
        <v>17</v>
      </c>
      <c r="C183" s="11" t="s">
        <v>117</v>
      </c>
      <c r="D183" s="12">
        <v>0.05</v>
      </c>
      <c r="E183" s="13" t="s">
        <v>10</v>
      </c>
      <c r="F183" s="13" t="s">
        <v>10</v>
      </c>
      <c r="G183" s="13" t="s">
        <v>10</v>
      </c>
    </row>
    <row r="184" spans="1:7" ht="18.75" customHeight="1">
      <c r="A184" s="11">
        <v>18</v>
      </c>
      <c r="B184" s="11"/>
      <c r="C184" s="11" t="s">
        <v>118</v>
      </c>
      <c r="D184" s="13">
        <v>0.3</v>
      </c>
      <c r="E184" s="13" t="s">
        <v>10</v>
      </c>
      <c r="F184" s="13" t="s">
        <v>10</v>
      </c>
      <c r="G184" s="13" t="s">
        <v>10</v>
      </c>
    </row>
    <row r="185" spans="1:7" ht="18.75" customHeight="1">
      <c r="A185" s="11">
        <v>19</v>
      </c>
      <c r="B185" s="11"/>
      <c r="C185" s="11" t="s">
        <v>119</v>
      </c>
      <c r="D185" s="13">
        <v>0.3</v>
      </c>
      <c r="E185" s="13" t="s">
        <v>10</v>
      </c>
      <c r="F185" s="13" t="s">
        <v>10</v>
      </c>
      <c r="G185" s="13" t="s">
        <v>10</v>
      </c>
    </row>
    <row r="186" spans="1:7" ht="18.75" customHeight="1">
      <c r="A186" s="1">
        <v>20</v>
      </c>
      <c r="C186" s="1" t="s">
        <v>120</v>
      </c>
      <c r="D186" s="8">
        <v>0.5</v>
      </c>
      <c r="E186" s="8" t="s">
        <v>10</v>
      </c>
      <c r="F186" s="8" t="s">
        <v>10</v>
      </c>
      <c r="G186" s="8" t="s">
        <v>10</v>
      </c>
    </row>
    <row r="187" spans="1:7" ht="18.75" customHeight="1">
      <c r="A187" s="1">
        <v>21</v>
      </c>
      <c r="C187" s="1" t="s">
        <v>121</v>
      </c>
      <c r="D187" s="8">
        <v>0.4</v>
      </c>
      <c r="E187" s="8" t="s">
        <v>10</v>
      </c>
      <c r="F187" s="8" t="s">
        <v>10</v>
      </c>
      <c r="G187" s="8" t="s">
        <v>10</v>
      </c>
    </row>
    <row r="188" spans="1:7" ht="19.5" customHeight="1">
      <c r="A188" s="1">
        <v>22</v>
      </c>
      <c r="C188" s="1" t="s">
        <v>122</v>
      </c>
      <c r="D188" s="8">
        <v>0.3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23</v>
      </c>
      <c r="C189" s="1" t="s">
        <v>123</v>
      </c>
      <c r="D189" s="8">
        <v>0.3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24</v>
      </c>
      <c r="C190" s="1" t="s">
        <v>124</v>
      </c>
      <c r="D190" s="8">
        <v>0.3</v>
      </c>
      <c r="E190" s="8" t="s">
        <v>10</v>
      </c>
      <c r="F190" s="8" t="s">
        <v>10</v>
      </c>
      <c r="G190" s="8" t="s">
        <v>10</v>
      </c>
    </row>
    <row r="191" spans="3:7" s="11" customFormat="1" ht="18.75" customHeight="1">
      <c r="C191" s="11" t="s">
        <v>126</v>
      </c>
      <c r="D191" s="13">
        <v>0.3</v>
      </c>
      <c r="E191" s="13" t="s">
        <v>10</v>
      </c>
      <c r="F191" s="13" t="s">
        <v>10</v>
      </c>
      <c r="G191" s="13" t="s">
        <v>10</v>
      </c>
    </row>
    <row r="192" spans="1:7" s="11" customFormat="1" ht="18.75" customHeight="1">
      <c r="A192" s="4">
        <v>25</v>
      </c>
      <c r="B192" s="4"/>
      <c r="C192" s="4" t="s">
        <v>125</v>
      </c>
      <c r="D192" s="20">
        <v>1</v>
      </c>
      <c r="E192" s="10" t="s">
        <v>10</v>
      </c>
      <c r="F192" s="10" t="s">
        <v>10</v>
      </c>
      <c r="G192" s="10" t="s">
        <v>10</v>
      </c>
    </row>
    <row r="193" spans="1:4" ht="13.5">
      <c r="A193" s="27" t="s">
        <v>241</v>
      </c>
      <c r="D193" s="1"/>
    </row>
    <row r="194" spans="1:4" ht="13.5">
      <c r="A194" s="27" t="s">
        <v>242</v>
      </c>
      <c r="D194" s="1"/>
    </row>
    <row r="195" spans="1:4" ht="13.5">
      <c r="A195" s="27" t="s">
        <v>243</v>
      </c>
      <c r="D195" s="1"/>
    </row>
    <row r="196" spans="1:4" ht="13.5">
      <c r="A196" s="27" t="s">
        <v>244</v>
      </c>
      <c r="D196" s="1"/>
    </row>
    <row r="197" spans="1:7" ht="13.5">
      <c r="A197" s="27" t="s">
        <v>245</v>
      </c>
      <c r="D197" s="1"/>
      <c r="E197" s="1" t="s">
        <v>53</v>
      </c>
      <c r="F197" s="1" t="s">
        <v>53</v>
      </c>
      <c r="G197" s="1" t="s">
        <v>53</v>
      </c>
    </row>
    <row r="198" spans="1:4" ht="13.5">
      <c r="A198" s="27" t="s">
        <v>246</v>
      </c>
      <c r="D198" s="1"/>
    </row>
    <row r="199" ht="15.75">
      <c r="A199" s="18" t="s">
        <v>247</v>
      </c>
    </row>
    <row r="201" ht="13.5">
      <c r="D201" s="1"/>
    </row>
  </sheetData>
  <sheetProtection/>
  <mergeCells count="20">
    <mergeCell ref="A83:G83"/>
    <mergeCell ref="A85:G85"/>
    <mergeCell ref="A46:G46"/>
    <mergeCell ref="A86:G86"/>
    <mergeCell ref="A47:G47"/>
    <mergeCell ref="A87:G87"/>
    <mergeCell ref="A3:G3"/>
    <mergeCell ref="A5:G5"/>
    <mergeCell ref="A7:G7"/>
    <mergeCell ref="A6:G6"/>
    <mergeCell ref="A43:G43"/>
    <mergeCell ref="A45:G45"/>
    <mergeCell ref="A168:G168"/>
    <mergeCell ref="A164:G164"/>
    <mergeCell ref="A166:G166"/>
    <mergeCell ref="A167:G167"/>
    <mergeCell ref="A123:G123"/>
    <mergeCell ref="A125:G125"/>
    <mergeCell ref="A127:G127"/>
    <mergeCell ref="A126:G126"/>
  </mergeCells>
  <printOptions/>
  <pageMargins left="0.5" right="0.5" top="1" bottom="0.75" header="0.5" footer="0.25"/>
  <pageSetup horizontalDpi="300" verticalDpi="300" orientation="portrait" r:id="rId1"/>
  <headerFooter alignWithMargins="0">
    <oddFooter>&amp;L&amp;"Courier New,Regular"Laboratory Sample No. 07-367,
     07-368, 07-369 
LIMS Sample No. 5202431,
     5202432, 5202433&amp;C
&amp;"Courier New,Regular"Page &amp;P of &amp;N&amp;R
&amp;"Courier New,Regular"Version 1.0
Created 10/98
TABLE PM4A</oddFooter>
  </headerFooter>
  <rowBreaks count="4" manualBreakCount="4">
    <brk id="40" max="255" man="1"/>
    <brk id="80" max="255" man="1"/>
    <brk id="120" max="255" man="1"/>
    <brk id="1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2"/>
  <sheetViews>
    <sheetView zoomScaleSheetLayoutView="80"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249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10</v>
      </c>
      <c r="G14" s="38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1" t="s">
        <v>19</v>
      </c>
      <c r="D23" s="31">
        <v>2</v>
      </c>
      <c r="E23" s="8" t="s">
        <v>10</v>
      </c>
      <c r="F23" s="8">
        <v>3.6</v>
      </c>
      <c r="G23" s="38">
        <f t="shared" si="0"/>
        <v>2</v>
      </c>
      <c r="H23" s="8">
        <v>3.1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133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JANUARY 23, 2008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41">
        <v>2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13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>
        <v>16.5</v>
      </c>
      <c r="G49" s="38">
        <f t="shared" si="1"/>
        <v>2</v>
      </c>
      <c r="H49" s="8">
        <v>4.5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 t="s">
        <v>10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13">
        <v>8.9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133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JANUARY 23, 2008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3</v>
      </c>
      <c r="E75" s="8" t="s">
        <v>10</v>
      </c>
      <c r="F75" s="8" t="s">
        <v>10</v>
      </c>
      <c r="G75" s="33">
        <f t="shared" si="2"/>
        <v>30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 t="s">
        <v>10</v>
      </c>
      <c r="G82" s="33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60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2</v>
      </c>
      <c r="E90" s="10" t="s">
        <v>10</v>
      </c>
      <c r="F90" s="10" t="s">
        <v>238</v>
      </c>
      <c r="G90" s="42">
        <f t="shared" si="3"/>
        <v>20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133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JANUARY 23, 2008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2</v>
      </c>
      <c r="E104" s="13" t="s">
        <v>10</v>
      </c>
      <c r="F104" s="13" t="s">
        <v>238</v>
      </c>
      <c r="G104" s="33">
        <f aca="true" t="shared" si="4" ref="G104:G120">D104*10</f>
        <v>20</v>
      </c>
      <c r="H104" s="13">
        <v>23.6</v>
      </c>
    </row>
    <row r="105" spans="1:8" ht="18.75" customHeight="1">
      <c r="A105" s="11">
        <v>8</v>
      </c>
      <c r="B105" s="11"/>
      <c r="C105" s="11" t="s">
        <v>61</v>
      </c>
      <c r="D105" s="33">
        <v>2</v>
      </c>
      <c r="E105" s="13" t="s">
        <v>10</v>
      </c>
      <c r="F105" s="13" t="s">
        <v>238</v>
      </c>
      <c r="G105" s="33">
        <f t="shared" si="4"/>
        <v>20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31">
        <v>2</v>
      </c>
      <c r="E106" s="8" t="s">
        <v>10</v>
      </c>
      <c r="F106" s="13" t="s">
        <v>238</v>
      </c>
      <c r="G106" s="33">
        <f t="shared" si="4"/>
        <v>20</v>
      </c>
      <c r="H106" s="8" t="s">
        <v>10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 t="s">
        <v>10</v>
      </c>
      <c r="G110" s="34">
        <f t="shared" si="4"/>
        <v>250</v>
      </c>
      <c r="H110" s="8">
        <v>325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 t="s">
        <v>10</v>
      </c>
      <c r="G112" s="33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10</v>
      </c>
      <c r="G113" s="33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20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3">
        <v>2</v>
      </c>
      <c r="E116" s="8" t="s">
        <v>10</v>
      </c>
      <c r="F116" s="13" t="s">
        <v>238</v>
      </c>
      <c r="G116" s="33">
        <f t="shared" si="4"/>
        <v>20</v>
      </c>
      <c r="H116" s="8" t="s">
        <v>10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 t="s">
        <v>10</v>
      </c>
      <c r="G120" s="42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133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JANUARY 23, 2008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238</v>
      </c>
      <c r="G136" s="33">
        <f t="shared" si="5"/>
        <v>60</v>
      </c>
      <c r="H136" s="13" t="s">
        <v>10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20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40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50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50</v>
      </c>
      <c r="E142" s="13" t="s">
        <v>10</v>
      </c>
      <c r="F142" s="13" t="s">
        <v>10</v>
      </c>
      <c r="G142" s="34">
        <f t="shared" si="5"/>
        <v>500</v>
      </c>
      <c r="H142" s="13" t="s">
        <v>10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40</v>
      </c>
      <c r="H143" s="13" t="s">
        <v>10</v>
      </c>
    </row>
    <row r="144" spans="1:8" ht="18.75" customHeight="1">
      <c r="A144" s="1">
        <v>34</v>
      </c>
      <c r="B144" s="11"/>
      <c r="C144" s="11" t="s">
        <v>90</v>
      </c>
      <c r="D144" s="33">
        <v>2</v>
      </c>
      <c r="E144" s="13" t="s">
        <v>10</v>
      </c>
      <c r="F144" s="13" t="s">
        <v>238</v>
      </c>
      <c r="G144" s="33">
        <f t="shared" si="5"/>
        <v>20</v>
      </c>
      <c r="H144" s="13" t="s">
        <v>10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8" t="s">
        <v>10</v>
      </c>
      <c r="G145" s="33">
        <f t="shared" si="5"/>
        <v>60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50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80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50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133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JANUARY 23, 2008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 t="s">
        <v>10</v>
      </c>
      <c r="G164" s="33">
        <f>D164*10</f>
        <v>20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D165*10</f>
        <v>20</v>
      </c>
      <c r="H165" s="13" t="s">
        <v>10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D166*10</f>
        <v>40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133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JANUARY 23, 2008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0.07</v>
      </c>
      <c r="E194" s="8" t="s">
        <v>10</v>
      </c>
      <c r="F194" s="8" t="s">
        <v>10</v>
      </c>
      <c r="G194" s="40">
        <f t="shared" si="7"/>
        <v>1.4000000000000001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5" customHeight="1">
      <c r="A207" s="27" t="s">
        <v>253</v>
      </c>
      <c r="D207" s="1"/>
      <c r="G207" s="44"/>
    </row>
    <row r="208" spans="1:8" ht="1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5" customHeight="1">
      <c r="A209" s="45" t="s">
        <v>254</v>
      </c>
      <c r="D209" s="1"/>
    </row>
    <row r="210" spans="1:4" ht="13.5" customHeight="1">
      <c r="A210" s="45" t="s">
        <v>255</v>
      </c>
      <c r="D210" s="1"/>
    </row>
    <row r="211" spans="1:4" ht="15" customHeight="1">
      <c r="A211" s="27" t="s">
        <v>203</v>
      </c>
      <c r="D211" s="1"/>
    </row>
    <row r="212" ht="13.5">
      <c r="D212" s="1"/>
    </row>
  </sheetData>
  <sheetProtection/>
  <mergeCells count="27">
    <mergeCell ref="A3:H3"/>
    <mergeCell ref="A5:H5"/>
    <mergeCell ref="A6:H6"/>
    <mergeCell ref="A67:H67"/>
    <mergeCell ref="A34:H34"/>
    <mergeCell ref="A36:H36"/>
    <mergeCell ref="A37:H37"/>
    <mergeCell ref="A38:H38"/>
    <mergeCell ref="A64:H64"/>
    <mergeCell ref="A66:H66"/>
    <mergeCell ref="A186:H186"/>
    <mergeCell ref="A96:H96"/>
    <mergeCell ref="A97:H97"/>
    <mergeCell ref="A68:H68"/>
    <mergeCell ref="A94:H94"/>
    <mergeCell ref="A98:H98"/>
    <mergeCell ref="A124:H124"/>
    <mergeCell ref="A187:H187"/>
    <mergeCell ref="A156:H156"/>
    <mergeCell ref="A157:H157"/>
    <mergeCell ref="A158:H158"/>
    <mergeCell ref="A183:H183"/>
    <mergeCell ref="A126:H126"/>
    <mergeCell ref="A127:H127"/>
    <mergeCell ref="A128:H128"/>
    <mergeCell ref="A154:H154"/>
    <mergeCell ref="A185:H185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08-018, 08-019, 08-020
LIMS Sample No. 5356345, 5356346, 5356348&amp;C
&amp;"Courier New,Regular"Page &amp;P of &amp;N&amp;R
&amp;"Courier New,Regular"Version 1.1
Revised 3/08
TABLE A-Kirie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2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256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257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10</v>
      </c>
      <c r="G14" s="38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1" t="s">
        <v>19</v>
      </c>
      <c r="D23" s="31">
        <v>2</v>
      </c>
      <c r="E23" s="8" t="s">
        <v>10</v>
      </c>
      <c r="F23" s="8">
        <v>2.3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133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JULY 24, 2008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257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8" t="s">
        <v>10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>
        <v>2.6</v>
      </c>
      <c r="F49" s="8">
        <v>32.8</v>
      </c>
      <c r="G49" s="38">
        <f t="shared" si="1"/>
        <v>2</v>
      </c>
      <c r="H49" s="24">
        <v>2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>
        <v>2.4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8">
        <v>2.4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26" t="s">
        <v>258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46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133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JULY 24, 2008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257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3</v>
      </c>
      <c r="E75" s="8" t="s">
        <v>10</v>
      </c>
      <c r="F75" s="8" t="s">
        <v>10</v>
      </c>
      <c r="G75" s="33">
        <f t="shared" si="2"/>
        <v>30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 t="s">
        <v>10</v>
      </c>
      <c r="G82" s="33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60</v>
      </c>
      <c r="H83" s="8" t="s">
        <v>10</v>
      </c>
    </row>
    <row r="84" spans="3:8" ht="21.75" customHeight="1">
      <c r="C84" s="46" t="s">
        <v>259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2</v>
      </c>
      <c r="E90" s="10" t="s">
        <v>10</v>
      </c>
      <c r="F90" s="10" t="s">
        <v>260</v>
      </c>
      <c r="G90" s="42">
        <f t="shared" si="3"/>
        <v>20</v>
      </c>
      <c r="H90" s="10" t="s">
        <v>260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133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JULY 24, 2008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257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2</v>
      </c>
      <c r="E104" s="13" t="s">
        <v>10</v>
      </c>
      <c r="F104" s="47" t="s">
        <v>261</v>
      </c>
      <c r="G104" s="33">
        <f aca="true" t="shared" si="4" ref="G104:G120">D104*10</f>
        <v>20</v>
      </c>
      <c r="H104" s="48" t="s">
        <v>262</v>
      </c>
    </row>
    <row r="105" spans="1:8" ht="18.75" customHeight="1">
      <c r="A105" s="11">
        <v>8</v>
      </c>
      <c r="B105" s="11"/>
      <c r="C105" s="11" t="s">
        <v>61</v>
      </c>
      <c r="D105" s="33">
        <v>2</v>
      </c>
      <c r="E105" s="13" t="s">
        <v>10</v>
      </c>
      <c r="F105" s="8" t="s">
        <v>260</v>
      </c>
      <c r="G105" s="33">
        <f t="shared" si="4"/>
        <v>20</v>
      </c>
      <c r="H105" s="8" t="s">
        <v>260</v>
      </c>
    </row>
    <row r="106" spans="1:8" ht="18.75" customHeight="1">
      <c r="A106" s="1">
        <v>9</v>
      </c>
      <c r="C106" s="1" t="s">
        <v>62</v>
      </c>
      <c r="D106" s="31">
        <v>2</v>
      </c>
      <c r="E106" s="8" t="s">
        <v>10</v>
      </c>
      <c r="F106" s="8" t="s">
        <v>260</v>
      </c>
      <c r="G106" s="33">
        <f t="shared" si="4"/>
        <v>20</v>
      </c>
      <c r="H106" s="8" t="s">
        <v>260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>
        <v>36.1</v>
      </c>
      <c r="G110" s="34">
        <f t="shared" si="4"/>
        <v>250</v>
      </c>
      <c r="H110" s="8">
        <v>426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>
        <v>15.3</v>
      </c>
      <c r="G112" s="33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10</v>
      </c>
      <c r="G113" s="33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20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3">
        <v>2</v>
      </c>
      <c r="E116" s="8" t="s">
        <v>10</v>
      </c>
      <c r="F116" s="8" t="s">
        <v>260</v>
      </c>
      <c r="G116" s="33">
        <f t="shared" si="4"/>
        <v>20</v>
      </c>
      <c r="H116" s="8" t="s">
        <v>260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>
        <v>5.1</v>
      </c>
      <c r="G120" s="42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133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JULY 24, 2008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257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8" t="s">
        <v>260</v>
      </c>
      <c r="G136" s="33">
        <f t="shared" si="5"/>
        <v>60</v>
      </c>
      <c r="H136" s="13" t="s">
        <v>260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>
        <v>4.6</v>
      </c>
      <c r="G138" s="33">
        <f t="shared" si="5"/>
        <v>20</v>
      </c>
      <c r="H138" s="13">
        <v>25.4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40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50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50</v>
      </c>
      <c r="E142" s="13" t="s">
        <v>10</v>
      </c>
      <c r="F142" s="13" t="s">
        <v>10</v>
      </c>
      <c r="G142" s="34">
        <f t="shared" si="5"/>
        <v>500</v>
      </c>
      <c r="H142" s="13" t="s">
        <v>10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40</v>
      </c>
      <c r="H143" s="13" t="s">
        <v>10</v>
      </c>
    </row>
    <row r="144" spans="1:8" ht="18.75" customHeight="1">
      <c r="A144" s="1">
        <v>34</v>
      </c>
      <c r="B144" s="11"/>
      <c r="C144" s="11" t="s">
        <v>90</v>
      </c>
      <c r="D144" s="33">
        <v>2</v>
      </c>
      <c r="E144" s="13" t="s">
        <v>10</v>
      </c>
      <c r="F144" s="13" t="s">
        <v>260</v>
      </c>
      <c r="G144" s="33">
        <f t="shared" si="5"/>
        <v>20</v>
      </c>
      <c r="H144" s="13" t="s">
        <v>260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60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50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80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50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133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JULY 24, 2008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257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>
        <v>2.6</v>
      </c>
      <c r="G164" s="33">
        <f>D164*10</f>
        <v>20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D165*10</f>
        <v>20</v>
      </c>
      <c r="H165" s="13">
        <v>25.9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D166*10</f>
        <v>40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133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JULY 24, 2008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257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0.07</v>
      </c>
      <c r="E194" s="8" t="s">
        <v>10</v>
      </c>
      <c r="F194" s="8" t="s">
        <v>10</v>
      </c>
      <c r="G194" s="40">
        <f t="shared" si="7"/>
        <v>1.4000000000000001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5.75" customHeight="1">
      <c r="A207" s="27" t="s">
        <v>263</v>
      </c>
      <c r="D207" s="1"/>
      <c r="G207" s="44"/>
    </row>
    <row r="208" spans="1:8" ht="15.7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5.75" customHeight="1">
      <c r="A209" s="27" t="s">
        <v>203</v>
      </c>
      <c r="D209" s="1"/>
    </row>
    <row r="210" spans="1:4" ht="15.75" customHeight="1">
      <c r="A210" s="45" t="s">
        <v>264</v>
      </c>
      <c r="D210" s="1"/>
    </row>
    <row r="211" spans="1:8" ht="27.75" customHeight="1">
      <c r="A211" s="61" t="s">
        <v>265</v>
      </c>
      <c r="B211" s="61"/>
      <c r="C211" s="61"/>
      <c r="D211" s="61"/>
      <c r="E211" s="61"/>
      <c r="F211" s="61"/>
      <c r="G211" s="61"/>
      <c r="H211" s="61"/>
    </row>
    <row r="212" ht="13.5">
      <c r="D212" s="1"/>
    </row>
  </sheetData>
  <sheetProtection/>
  <mergeCells count="28">
    <mergeCell ref="A187:H187"/>
    <mergeCell ref="A156:H156"/>
    <mergeCell ref="A157:H157"/>
    <mergeCell ref="A158:H158"/>
    <mergeCell ref="A183:H183"/>
    <mergeCell ref="A128:H128"/>
    <mergeCell ref="A154:H154"/>
    <mergeCell ref="A185:H185"/>
    <mergeCell ref="A186:H186"/>
    <mergeCell ref="A98:H98"/>
    <mergeCell ref="A124:H124"/>
    <mergeCell ref="A126:H126"/>
    <mergeCell ref="A127:H127"/>
    <mergeCell ref="A66:H66"/>
    <mergeCell ref="A96:H96"/>
    <mergeCell ref="A97:H97"/>
    <mergeCell ref="A68:H68"/>
    <mergeCell ref="A94:H94"/>
    <mergeCell ref="A211:H211"/>
    <mergeCell ref="A3:H3"/>
    <mergeCell ref="A5:H5"/>
    <mergeCell ref="A6:H6"/>
    <mergeCell ref="A67:H67"/>
    <mergeCell ref="A34:H34"/>
    <mergeCell ref="A36:H36"/>
    <mergeCell ref="A37:H37"/>
    <mergeCell ref="A38:H38"/>
    <mergeCell ref="A64:H64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08-373, 08-374, 08-375 
LIMS Sample No. 5496399, 5496417, 5496422&amp;C&amp;"Courier New,Regular"Page &amp;P of &amp;N&amp;R&amp;"Courier New,Regular"Version 1.1
Revised 3/08
TABLE A-Kirie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266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46" t="s">
        <v>271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10</v>
      </c>
      <c r="G14" s="38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27" t="s">
        <v>19</v>
      </c>
      <c r="D23" s="31">
        <v>2</v>
      </c>
      <c r="E23" s="8" t="s">
        <v>10</v>
      </c>
      <c r="F23" s="8">
        <v>2.7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133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JANUARY 22, 2009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8">
        <v>3.6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>
        <v>17.7</v>
      </c>
      <c r="G49" s="38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41">
        <v>2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8">
        <v>4.5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26" t="s">
        <v>272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133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JANUARY 22, 2009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4</v>
      </c>
      <c r="E75" s="8" t="s">
        <v>10</v>
      </c>
      <c r="F75" s="8" t="s">
        <v>10</v>
      </c>
      <c r="G75" s="33">
        <f t="shared" si="2"/>
        <v>40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 t="s">
        <v>10</v>
      </c>
      <c r="G82" s="33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60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3</v>
      </c>
      <c r="E90" s="10" t="s">
        <v>10</v>
      </c>
      <c r="F90" s="49" t="s">
        <v>10</v>
      </c>
      <c r="G90" s="42">
        <f t="shared" si="3"/>
        <v>30</v>
      </c>
      <c r="H90" s="10" t="s">
        <v>273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133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JANUARY 22, 2009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3</v>
      </c>
      <c r="E104" s="13" t="s">
        <v>10</v>
      </c>
      <c r="F104" s="13" t="s">
        <v>10</v>
      </c>
      <c r="G104" s="33">
        <f aca="true" t="shared" si="4" ref="G104:G120">D104*10</f>
        <v>30</v>
      </c>
      <c r="H104" s="13" t="s">
        <v>273</v>
      </c>
    </row>
    <row r="105" spans="1:8" ht="18.75" customHeight="1">
      <c r="A105" s="11">
        <v>8</v>
      </c>
      <c r="B105" s="11"/>
      <c r="C105" s="11" t="s">
        <v>61</v>
      </c>
      <c r="D105" s="33">
        <v>3</v>
      </c>
      <c r="E105" s="13" t="s">
        <v>10</v>
      </c>
      <c r="F105" s="13" t="s">
        <v>10</v>
      </c>
      <c r="G105" s="33">
        <f t="shared" si="4"/>
        <v>30</v>
      </c>
      <c r="H105" s="13" t="s">
        <v>273</v>
      </c>
    </row>
    <row r="106" spans="1:8" ht="18.75" customHeight="1">
      <c r="A106" s="1">
        <v>9</v>
      </c>
      <c r="C106" s="1" t="s">
        <v>62</v>
      </c>
      <c r="D106" s="31">
        <v>3</v>
      </c>
      <c r="E106" s="8" t="s">
        <v>10</v>
      </c>
      <c r="F106" s="13" t="s">
        <v>10</v>
      </c>
      <c r="G106" s="33">
        <f t="shared" si="4"/>
        <v>30</v>
      </c>
      <c r="H106" s="13" t="s">
        <v>273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 t="s">
        <v>10</v>
      </c>
      <c r="G110" s="34">
        <f t="shared" si="4"/>
        <v>250</v>
      </c>
      <c r="H110" s="8">
        <v>380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 t="s">
        <v>10</v>
      </c>
      <c r="G112" s="33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26" t="s">
        <v>274</v>
      </c>
      <c r="D113" s="33">
        <v>4</v>
      </c>
      <c r="E113" s="13" t="s">
        <v>10</v>
      </c>
      <c r="F113" s="13" t="s">
        <v>10</v>
      </c>
      <c r="G113" s="33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20</v>
      </c>
      <c r="H115" s="13">
        <v>20.9</v>
      </c>
    </row>
    <row r="116" spans="1:8" ht="18" customHeight="1">
      <c r="A116" s="1">
        <v>19</v>
      </c>
      <c r="C116" s="1" t="s">
        <v>72</v>
      </c>
      <c r="D116" s="33">
        <v>3</v>
      </c>
      <c r="E116" s="8" t="s">
        <v>10</v>
      </c>
      <c r="F116" s="13" t="s">
        <v>10</v>
      </c>
      <c r="G116" s="33">
        <f t="shared" si="4"/>
        <v>30</v>
      </c>
      <c r="H116" s="13" t="s">
        <v>273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 t="s">
        <v>10</v>
      </c>
      <c r="G120" s="42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133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JANUARY 22, 2009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10</v>
      </c>
      <c r="G136" s="33">
        <f t="shared" si="5"/>
        <v>60</v>
      </c>
      <c r="H136" s="13" t="s">
        <v>273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20</v>
      </c>
      <c r="H138" s="41">
        <v>21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40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50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30</v>
      </c>
      <c r="E142" s="13" t="s">
        <v>10</v>
      </c>
      <c r="F142" s="13" t="s">
        <v>10</v>
      </c>
      <c r="G142" s="34">
        <f t="shared" si="5"/>
        <v>300</v>
      </c>
      <c r="H142" s="13" t="s">
        <v>10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40</v>
      </c>
      <c r="H143" s="13" t="s">
        <v>10</v>
      </c>
    </row>
    <row r="144" spans="1:8" ht="18.75" customHeight="1">
      <c r="A144" s="1">
        <v>34</v>
      </c>
      <c r="B144" s="11"/>
      <c r="C144" s="11" t="s">
        <v>90</v>
      </c>
      <c r="D144" s="33">
        <v>3</v>
      </c>
      <c r="E144" s="13" t="s">
        <v>10</v>
      </c>
      <c r="F144" s="13" t="s">
        <v>10</v>
      </c>
      <c r="G144" s="33">
        <f t="shared" si="5"/>
        <v>30</v>
      </c>
      <c r="H144" s="13" t="s">
        <v>273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60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50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80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50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133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JANUARY 22, 2009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 t="s">
        <v>10</v>
      </c>
      <c r="G164" s="33">
        <f>D164*10</f>
        <v>20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D165*10</f>
        <v>20</v>
      </c>
      <c r="H165" s="13" t="s">
        <v>10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D166*10</f>
        <v>40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133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JANUARY 22, 2009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0.05</v>
      </c>
      <c r="E194" s="8" t="s">
        <v>10</v>
      </c>
      <c r="F194" s="8" t="s">
        <v>10</v>
      </c>
      <c r="G194" s="40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5" customHeight="1">
      <c r="A207" s="50" t="s">
        <v>267</v>
      </c>
      <c r="D207" s="1"/>
      <c r="G207" s="44"/>
    </row>
    <row r="208" spans="1:4" ht="13.5" customHeight="1">
      <c r="A208" s="51" t="s">
        <v>268</v>
      </c>
      <c r="D208" s="1"/>
    </row>
    <row r="209" spans="1:8" ht="15" customHeight="1">
      <c r="A209" s="16" t="s">
        <v>128</v>
      </c>
      <c r="D209" s="1"/>
      <c r="E209" s="1" t="s">
        <v>53</v>
      </c>
      <c r="F209" s="1" t="s">
        <v>53</v>
      </c>
      <c r="H209" s="1" t="s">
        <v>53</v>
      </c>
    </row>
    <row r="210" spans="1:4" ht="13.5" customHeight="1">
      <c r="A210" s="51" t="s">
        <v>269</v>
      </c>
      <c r="D210" s="1"/>
    </row>
    <row r="211" spans="1:8" s="52" customFormat="1" ht="27" customHeight="1">
      <c r="A211" s="62" t="s">
        <v>275</v>
      </c>
      <c r="B211" s="62"/>
      <c r="C211" s="62"/>
      <c r="D211" s="62"/>
      <c r="E211" s="62"/>
      <c r="F211" s="62"/>
      <c r="G211" s="62"/>
      <c r="H211" s="62"/>
    </row>
    <row r="212" spans="1:4" ht="13.5" customHeight="1">
      <c r="A212" s="51" t="s">
        <v>270</v>
      </c>
      <c r="D212" s="1"/>
    </row>
    <row r="213" ht="13.5">
      <c r="D213" s="1"/>
    </row>
  </sheetData>
  <sheetProtection/>
  <mergeCells count="28">
    <mergeCell ref="A211:H211"/>
    <mergeCell ref="A3:H3"/>
    <mergeCell ref="A5:H5"/>
    <mergeCell ref="A6:H6"/>
    <mergeCell ref="A67:H67"/>
    <mergeCell ref="A34:H34"/>
    <mergeCell ref="A36:H36"/>
    <mergeCell ref="A37:H37"/>
    <mergeCell ref="A38:H38"/>
    <mergeCell ref="A64:H64"/>
    <mergeCell ref="A66:H66"/>
    <mergeCell ref="A96:H96"/>
    <mergeCell ref="A97:H97"/>
    <mergeCell ref="A68:H68"/>
    <mergeCell ref="A94:H94"/>
    <mergeCell ref="A98:H98"/>
    <mergeCell ref="A124:H124"/>
    <mergeCell ref="A126:H126"/>
    <mergeCell ref="A127:H127"/>
    <mergeCell ref="A128:H128"/>
    <mergeCell ref="A154:H154"/>
    <mergeCell ref="A185:H185"/>
    <mergeCell ref="A186:H186"/>
    <mergeCell ref="A187:H187"/>
    <mergeCell ref="A156:H156"/>
    <mergeCell ref="A157:H157"/>
    <mergeCell ref="A158:H158"/>
    <mergeCell ref="A183:H183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09-020, 09-021, 09-022 
LIMS Sample No. 5639059, 5639093, 5639110&amp;C&amp;"Courier New,Regular"Page &amp;P of &amp;N&amp;R&amp;"Courier New,Regular"Version 1.2
Revised 1/09
TABLE A-Kirie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1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276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273</v>
      </c>
      <c r="F14" s="8" t="s">
        <v>273</v>
      </c>
      <c r="G14" s="38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27" t="s">
        <v>19</v>
      </c>
      <c r="D23" s="31">
        <v>2</v>
      </c>
      <c r="E23" s="8">
        <v>2.5</v>
      </c>
      <c r="F23" s="8">
        <v>3.3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133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JULY 16, 2009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8" t="s">
        <v>10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>
        <v>7.5</v>
      </c>
      <c r="G49" s="38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 t="s">
        <v>10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8">
        <v>3.7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26" t="s">
        <v>272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133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JULY 16, 2009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4</v>
      </c>
      <c r="E75" s="8" t="s">
        <v>10</v>
      </c>
      <c r="F75" s="8" t="s">
        <v>10</v>
      </c>
      <c r="G75" s="33">
        <f t="shared" si="2"/>
        <v>40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 t="s">
        <v>10</v>
      </c>
      <c r="G82" s="33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60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3</v>
      </c>
      <c r="E90" s="10" t="s">
        <v>10</v>
      </c>
      <c r="F90" s="49" t="s">
        <v>10</v>
      </c>
      <c r="G90" s="42">
        <f t="shared" si="3"/>
        <v>30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133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JULY 16, 2009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3</v>
      </c>
      <c r="E104" s="13" t="s">
        <v>10</v>
      </c>
      <c r="F104" s="13" t="s">
        <v>10</v>
      </c>
      <c r="G104" s="33">
        <f aca="true" t="shared" si="4" ref="G104:G120">D104*10</f>
        <v>30</v>
      </c>
      <c r="H104" s="8">
        <v>31.8</v>
      </c>
    </row>
    <row r="105" spans="1:8" ht="18.75" customHeight="1">
      <c r="A105" s="11">
        <v>8</v>
      </c>
      <c r="B105" s="11"/>
      <c r="C105" s="11" t="s">
        <v>61</v>
      </c>
      <c r="D105" s="33">
        <v>3</v>
      </c>
      <c r="E105" s="13" t="s">
        <v>10</v>
      </c>
      <c r="F105" s="13" t="s">
        <v>10</v>
      </c>
      <c r="G105" s="33">
        <f t="shared" si="4"/>
        <v>30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31">
        <v>3</v>
      </c>
      <c r="E106" s="8" t="s">
        <v>10</v>
      </c>
      <c r="F106" s="13" t="s">
        <v>10</v>
      </c>
      <c r="G106" s="33">
        <f t="shared" si="4"/>
        <v>30</v>
      </c>
      <c r="H106" s="8" t="s">
        <v>10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 t="s">
        <v>10</v>
      </c>
      <c r="G110" s="34">
        <f t="shared" si="4"/>
        <v>250</v>
      </c>
      <c r="H110" s="8">
        <v>319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>
        <v>4.6</v>
      </c>
      <c r="G112" s="33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285</v>
      </c>
      <c r="G113" s="33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20</v>
      </c>
      <c r="H115" s="13">
        <v>28.1</v>
      </c>
    </row>
    <row r="116" spans="1:8" ht="18" customHeight="1">
      <c r="A116" s="1">
        <v>19</v>
      </c>
      <c r="C116" s="1" t="s">
        <v>72</v>
      </c>
      <c r="D116" s="33">
        <v>3</v>
      </c>
      <c r="E116" s="8" t="s">
        <v>10</v>
      </c>
      <c r="F116" s="13" t="s">
        <v>10</v>
      </c>
      <c r="G116" s="33">
        <f t="shared" si="4"/>
        <v>30</v>
      </c>
      <c r="H116" s="8" t="s">
        <v>10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 t="s">
        <v>10</v>
      </c>
      <c r="G120" s="42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133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JULY 16, 2009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10</v>
      </c>
      <c r="G136" s="33">
        <f t="shared" si="5"/>
        <v>60</v>
      </c>
      <c r="H136" s="13" t="s">
        <v>10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20</v>
      </c>
      <c r="H138" s="13">
        <v>37.4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40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50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30</v>
      </c>
      <c r="E142" s="13" t="s">
        <v>10</v>
      </c>
      <c r="F142" s="13" t="s">
        <v>10</v>
      </c>
      <c r="G142" s="34">
        <f t="shared" si="5"/>
        <v>300</v>
      </c>
      <c r="H142" s="13" t="s">
        <v>10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285</v>
      </c>
      <c r="G143" s="33">
        <f t="shared" si="5"/>
        <v>40</v>
      </c>
      <c r="H143" s="13" t="s">
        <v>10</v>
      </c>
    </row>
    <row r="144" spans="1:8" ht="18.75" customHeight="1">
      <c r="A144" s="1">
        <v>34</v>
      </c>
      <c r="B144" s="11"/>
      <c r="C144" s="11" t="s">
        <v>90</v>
      </c>
      <c r="D144" s="33">
        <v>3</v>
      </c>
      <c r="E144" s="13" t="s">
        <v>10</v>
      </c>
      <c r="F144" s="13" t="s">
        <v>10</v>
      </c>
      <c r="G144" s="33">
        <f t="shared" si="5"/>
        <v>30</v>
      </c>
      <c r="H144" s="13" t="s">
        <v>10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60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50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80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50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133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JULY 16, 2009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 t="s">
        <v>10</v>
      </c>
      <c r="G164" s="33">
        <f>D164*10</f>
        <v>20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D165*10</f>
        <v>20</v>
      </c>
      <c r="H165" s="13">
        <v>31.5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D166*10</f>
        <v>40</v>
      </c>
      <c r="H166" s="13" t="s">
        <v>10</v>
      </c>
    </row>
    <row r="167" spans="3:7" ht="21.75" customHeight="1">
      <c r="C167" s="46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133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JULY 16, 2009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" customHeight="1">
      <c r="A194" s="1">
        <v>14</v>
      </c>
      <c r="C194" s="1" t="s">
        <v>114</v>
      </c>
      <c r="D194" s="33">
        <v>0.05</v>
      </c>
      <c r="E194" s="8" t="s">
        <v>10</v>
      </c>
      <c r="F194" s="8" t="s">
        <v>10</v>
      </c>
      <c r="G194" s="40">
        <f t="shared" si="7"/>
        <v>1</v>
      </c>
      <c r="H194" s="8" t="s">
        <v>10</v>
      </c>
    </row>
    <row r="195" spans="1:8" s="11" customFormat="1" ht="18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8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5" customHeight="1">
      <c r="A207" s="27" t="s">
        <v>286</v>
      </c>
      <c r="C207" s="27" t="s">
        <v>277</v>
      </c>
      <c r="D207" s="1"/>
      <c r="G207" s="44"/>
    </row>
    <row r="208" spans="1:7" ht="15" customHeight="1">
      <c r="A208" s="51" t="s">
        <v>278</v>
      </c>
      <c r="C208" s="27" t="s">
        <v>279</v>
      </c>
      <c r="D208" s="1"/>
      <c r="G208" s="44"/>
    </row>
    <row r="209" spans="1:8" ht="15" customHeight="1">
      <c r="A209" s="27" t="s">
        <v>280</v>
      </c>
      <c r="C209" s="1" t="s">
        <v>281</v>
      </c>
      <c r="D209" s="1"/>
      <c r="E209" s="1" t="s">
        <v>53</v>
      </c>
      <c r="F209" s="1" t="s">
        <v>53</v>
      </c>
      <c r="H209" s="1" t="s">
        <v>53</v>
      </c>
    </row>
    <row r="210" spans="1:4" ht="15" customHeight="1">
      <c r="A210" s="51" t="s">
        <v>282</v>
      </c>
      <c r="C210" s="53" t="s">
        <v>283</v>
      </c>
      <c r="D210" s="1"/>
    </row>
    <row r="211" spans="1:4" ht="17.25">
      <c r="A211" s="51" t="s">
        <v>287</v>
      </c>
      <c r="C211" s="53" t="s">
        <v>284</v>
      </c>
      <c r="D211" s="1"/>
    </row>
  </sheetData>
  <sheetProtection/>
  <mergeCells count="27">
    <mergeCell ref="A186:H186"/>
    <mergeCell ref="A64:H64"/>
    <mergeCell ref="A66:H66"/>
    <mergeCell ref="A187:H187"/>
    <mergeCell ref="A156:H156"/>
    <mergeCell ref="A157:H157"/>
    <mergeCell ref="A158:H158"/>
    <mergeCell ref="A183:H183"/>
    <mergeCell ref="A128:H128"/>
    <mergeCell ref="A154:H154"/>
    <mergeCell ref="A185:H185"/>
    <mergeCell ref="A98:H98"/>
    <mergeCell ref="A124:H124"/>
    <mergeCell ref="A126:H126"/>
    <mergeCell ref="A127:H127"/>
    <mergeCell ref="A96:H96"/>
    <mergeCell ref="A97:H97"/>
    <mergeCell ref="A68:H68"/>
    <mergeCell ref="A94:H94"/>
    <mergeCell ref="A3:H3"/>
    <mergeCell ref="A5:H5"/>
    <mergeCell ref="A6:H6"/>
    <mergeCell ref="A67:H67"/>
    <mergeCell ref="A34:H34"/>
    <mergeCell ref="A36:H36"/>
    <mergeCell ref="A37:H37"/>
    <mergeCell ref="A38:H3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09-332, 09-333, 09-334 
LIMS Sample No. 5774758, 5774916, 5774924&amp;C&amp;"Courier New,Regular"Page &amp;P of &amp;N&amp;R&amp;"Courier New,Regular"Version 1.2
Revised 1/09
TABLE A-Kirie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0"/>
  <sheetViews>
    <sheetView zoomScaleSheetLayoutView="8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293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297</v>
      </c>
      <c r="G14" s="38">
        <f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aca="true" t="shared" si="0" ref="G15:G30">D15</f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27" t="s">
        <v>19</v>
      </c>
      <c r="D23" s="31">
        <v>2</v>
      </c>
      <c r="E23" s="8" t="s">
        <v>10</v>
      </c>
      <c r="F23" s="24">
        <v>2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8" t="s">
        <v>297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8" t="s">
        <v>297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8" t="s">
        <v>297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294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JANUARY 21, 2010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8" t="s">
        <v>10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>
        <v>10.2</v>
      </c>
      <c r="G49" s="38">
        <f t="shared" si="1"/>
        <v>2</v>
      </c>
      <c r="H49" s="8">
        <v>2.3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 t="s">
        <v>10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24">
        <v>3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294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JANUARY 21, 2010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4</v>
      </c>
      <c r="E75" s="8" t="s">
        <v>10</v>
      </c>
      <c r="F75" s="8" t="s">
        <v>10</v>
      </c>
      <c r="G75" s="33">
        <f t="shared" si="2"/>
        <v>40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 t="s">
        <v>10</v>
      </c>
      <c r="G82" s="33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60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3</v>
      </c>
      <c r="E90" s="10" t="s">
        <v>10</v>
      </c>
      <c r="F90" s="49" t="s">
        <v>10</v>
      </c>
      <c r="G90" s="42">
        <f t="shared" si="3"/>
        <v>30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294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JANUARY 21, 2010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3</v>
      </c>
      <c r="E104" s="13" t="s">
        <v>10</v>
      </c>
      <c r="F104" s="13" t="s">
        <v>10</v>
      </c>
      <c r="G104" s="33">
        <f aca="true" t="shared" si="4" ref="G104:G120">D104*10</f>
        <v>30</v>
      </c>
      <c r="H104" s="8" t="s">
        <v>10</v>
      </c>
    </row>
    <row r="105" spans="1:8" ht="18.75" customHeight="1">
      <c r="A105" s="11">
        <v>8</v>
      </c>
      <c r="B105" s="11"/>
      <c r="C105" s="11" t="s">
        <v>61</v>
      </c>
      <c r="D105" s="33">
        <v>3</v>
      </c>
      <c r="E105" s="13" t="s">
        <v>10</v>
      </c>
      <c r="F105" s="13" t="s">
        <v>10</v>
      </c>
      <c r="G105" s="33">
        <f t="shared" si="4"/>
        <v>30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31">
        <v>3</v>
      </c>
      <c r="E106" s="8" t="s">
        <v>10</v>
      </c>
      <c r="F106" s="13" t="s">
        <v>10</v>
      </c>
      <c r="G106" s="33">
        <f t="shared" si="4"/>
        <v>30</v>
      </c>
      <c r="H106" s="8" t="s">
        <v>10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 t="s">
        <v>10</v>
      </c>
      <c r="G110" s="34">
        <f t="shared" si="4"/>
        <v>250</v>
      </c>
      <c r="H110" s="8" t="s">
        <v>10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 t="s">
        <v>10</v>
      </c>
      <c r="G112" s="33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10</v>
      </c>
      <c r="G113" s="33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20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3">
        <v>3</v>
      </c>
      <c r="E116" s="8" t="s">
        <v>10</v>
      </c>
      <c r="F116" s="13" t="s">
        <v>10</v>
      </c>
      <c r="G116" s="33">
        <f t="shared" si="4"/>
        <v>30</v>
      </c>
      <c r="H116" s="8" t="s">
        <v>10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>
        <v>6.5</v>
      </c>
      <c r="G120" s="42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294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JANUARY 21, 2010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10</v>
      </c>
      <c r="G136" s="33">
        <f t="shared" si="5"/>
        <v>60</v>
      </c>
      <c r="H136" s="13" t="s">
        <v>10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20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40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50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30</v>
      </c>
      <c r="E142" s="13" t="s">
        <v>10</v>
      </c>
      <c r="F142" s="13" t="s">
        <v>10</v>
      </c>
      <c r="G142" s="34">
        <f t="shared" si="5"/>
        <v>300</v>
      </c>
      <c r="H142" s="13" t="s">
        <v>240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40</v>
      </c>
      <c r="H143" s="13" t="s">
        <v>221</v>
      </c>
    </row>
    <row r="144" spans="1:8" ht="18.75" customHeight="1">
      <c r="A144" s="1">
        <v>34</v>
      </c>
      <c r="B144" s="11"/>
      <c r="C144" s="11" t="s">
        <v>90</v>
      </c>
      <c r="D144" s="33">
        <v>3</v>
      </c>
      <c r="E144" s="13" t="s">
        <v>10</v>
      </c>
      <c r="F144" s="13" t="s">
        <v>10</v>
      </c>
      <c r="G144" s="33">
        <f t="shared" si="5"/>
        <v>30</v>
      </c>
      <c r="H144" s="13" t="s">
        <v>10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60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50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80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50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294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JANUARY 21, 2010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 t="s">
        <v>10</v>
      </c>
      <c r="G164" s="33">
        <f>D164*10</f>
        <v>20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D165*10</f>
        <v>20</v>
      </c>
      <c r="H165" s="13" t="s">
        <v>10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D166*10</f>
        <v>40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294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JANUARY 21, 2010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0.05</v>
      </c>
      <c r="E194" s="8" t="s">
        <v>10</v>
      </c>
      <c r="F194" s="8" t="s">
        <v>10</v>
      </c>
      <c r="G194" s="40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5" customHeight="1">
      <c r="A207" s="27" t="s">
        <v>295</v>
      </c>
      <c r="D207" s="1"/>
      <c r="G207" s="44"/>
    </row>
    <row r="208" spans="1:8" ht="1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5" customHeight="1">
      <c r="A209" s="27" t="s">
        <v>203</v>
      </c>
      <c r="D209" s="1"/>
    </row>
    <row r="210" spans="1:4" ht="15.75">
      <c r="A210" s="18" t="s">
        <v>296</v>
      </c>
      <c r="D210" s="1"/>
    </row>
  </sheetData>
  <sheetProtection/>
  <mergeCells count="27">
    <mergeCell ref="A186:H186"/>
    <mergeCell ref="A64:H64"/>
    <mergeCell ref="A66:H66"/>
    <mergeCell ref="A187:H187"/>
    <mergeCell ref="A156:H156"/>
    <mergeCell ref="A157:H157"/>
    <mergeCell ref="A158:H158"/>
    <mergeCell ref="A183:H183"/>
    <mergeCell ref="A128:H128"/>
    <mergeCell ref="A154:H154"/>
    <mergeCell ref="A185:H185"/>
    <mergeCell ref="A98:H98"/>
    <mergeCell ref="A124:H124"/>
    <mergeCell ref="A126:H126"/>
    <mergeCell ref="A127:H127"/>
    <mergeCell ref="A96:H96"/>
    <mergeCell ref="A97:H97"/>
    <mergeCell ref="A68:H68"/>
    <mergeCell ref="A94:H94"/>
    <mergeCell ref="A3:H3"/>
    <mergeCell ref="A5:H5"/>
    <mergeCell ref="A6:H6"/>
    <mergeCell ref="A67:H67"/>
    <mergeCell ref="A34:H34"/>
    <mergeCell ref="A36:H36"/>
    <mergeCell ref="A37:H37"/>
    <mergeCell ref="A38:H3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10-023, 10-024, 10-025 
LIMS Sample No. 5931257-1, 5931336-1, 5931363-1&amp;C&amp;"Courier New,Regular"Page &amp;P of &amp;N&amp;R&amp;"Courier New,Regular"Version 1.2
Revised 1/09
TABLE A-Kirie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10"/>
  <sheetViews>
    <sheetView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288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10</v>
      </c>
      <c r="G14" s="38">
        <f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aca="true" t="shared" si="0" ref="G15:G30">D15</f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27" t="s">
        <v>19</v>
      </c>
      <c r="D23" s="31">
        <v>2</v>
      </c>
      <c r="E23" s="8" t="s">
        <v>10</v>
      </c>
      <c r="F23" s="8">
        <v>3.1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133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JULY 15, 2010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24">
        <v>3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>
        <v>23.6</v>
      </c>
      <c r="G49" s="38">
        <f t="shared" si="1"/>
        <v>2</v>
      </c>
      <c r="H49" s="8">
        <v>2.7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 t="s">
        <v>10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8">
        <v>4.9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133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JULY 15, 2010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4</v>
      </c>
      <c r="E75" s="8" t="s">
        <v>10</v>
      </c>
      <c r="F75" s="8" t="s">
        <v>10</v>
      </c>
      <c r="G75" s="33">
        <f t="shared" si="2"/>
        <v>40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 t="s">
        <v>10</v>
      </c>
      <c r="G82" s="33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60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3</v>
      </c>
      <c r="E90" s="10" t="s">
        <v>10</v>
      </c>
      <c r="F90" s="49" t="s">
        <v>10</v>
      </c>
      <c r="G90" s="42">
        <f t="shared" si="3"/>
        <v>30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133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JULY 15, 2010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3</v>
      </c>
      <c r="E104" s="13" t="s">
        <v>10</v>
      </c>
      <c r="F104" s="13" t="s">
        <v>10</v>
      </c>
      <c r="G104" s="33">
        <f aca="true" t="shared" si="4" ref="G104:G120">D104*10</f>
        <v>30</v>
      </c>
      <c r="H104" s="8" t="s">
        <v>10</v>
      </c>
    </row>
    <row r="105" spans="1:8" ht="18.75" customHeight="1">
      <c r="A105" s="11">
        <v>8</v>
      </c>
      <c r="B105" s="11"/>
      <c r="C105" s="11" t="s">
        <v>61</v>
      </c>
      <c r="D105" s="33">
        <v>3</v>
      </c>
      <c r="E105" s="13" t="s">
        <v>10</v>
      </c>
      <c r="F105" s="13" t="s">
        <v>10</v>
      </c>
      <c r="G105" s="33">
        <f t="shared" si="4"/>
        <v>30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31">
        <v>3</v>
      </c>
      <c r="E106" s="8" t="s">
        <v>10</v>
      </c>
      <c r="F106" s="13" t="s">
        <v>10</v>
      </c>
      <c r="G106" s="33">
        <f t="shared" si="4"/>
        <v>30</v>
      </c>
      <c r="H106" s="8" t="s">
        <v>10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>
        <v>32.7</v>
      </c>
      <c r="G110" s="34">
        <f t="shared" si="4"/>
        <v>250</v>
      </c>
      <c r="H110" s="8">
        <v>298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24">
        <v>7</v>
      </c>
      <c r="G112" s="33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10</v>
      </c>
      <c r="G113" s="33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20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3">
        <v>3</v>
      </c>
      <c r="E116" s="8" t="s">
        <v>10</v>
      </c>
      <c r="F116" s="13" t="s">
        <v>10</v>
      </c>
      <c r="G116" s="33">
        <f t="shared" si="4"/>
        <v>30</v>
      </c>
      <c r="H116" s="8" t="s">
        <v>10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>
        <v>5.6</v>
      </c>
      <c r="G120" s="42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133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JULY 15, 2010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10</v>
      </c>
      <c r="G136" s="33">
        <f t="shared" si="5"/>
        <v>60</v>
      </c>
      <c r="H136" s="13" t="s">
        <v>10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20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40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50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30</v>
      </c>
      <c r="E142" s="13" t="s">
        <v>10</v>
      </c>
      <c r="F142" s="13" t="s">
        <v>10</v>
      </c>
      <c r="G142" s="34">
        <f t="shared" si="5"/>
        <v>300</v>
      </c>
      <c r="H142" s="13" t="s">
        <v>10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40</v>
      </c>
      <c r="H143" s="13" t="s">
        <v>10</v>
      </c>
    </row>
    <row r="144" spans="1:8" ht="18.75" customHeight="1">
      <c r="A144" s="1">
        <v>34</v>
      </c>
      <c r="B144" s="11"/>
      <c r="C144" s="11" t="s">
        <v>90</v>
      </c>
      <c r="D144" s="33">
        <v>3</v>
      </c>
      <c r="E144" s="13" t="s">
        <v>10</v>
      </c>
      <c r="F144" s="13" t="s">
        <v>10</v>
      </c>
      <c r="G144" s="33">
        <f t="shared" si="5"/>
        <v>30</v>
      </c>
      <c r="H144" s="13" t="s">
        <v>10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60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50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80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50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133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JULY 15, 2010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 t="s">
        <v>10</v>
      </c>
      <c r="G164" s="33">
        <f>D164*10</f>
        <v>20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D165*10</f>
        <v>20</v>
      </c>
      <c r="H165" s="13" t="s">
        <v>10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D166*10</f>
        <v>40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133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JULY 15, 2010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0.05</v>
      </c>
      <c r="E194" s="8" t="s">
        <v>10</v>
      </c>
      <c r="F194" s="8" t="s">
        <v>10</v>
      </c>
      <c r="G194" s="40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5" customHeight="1">
      <c r="A207" s="27" t="s">
        <v>289</v>
      </c>
      <c r="C207" s="1" t="s">
        <v>290</v>
      </c>
      <c r="D207" s="1"/>
      <c r="G207" s="44"/>
    </row>
    <row r="208" spans="1:8" ht="15" customHeight="1">
      <c r="A208" s="27" t="s">
        <v>280</v>
      </c>
      <c r="C208" s="1" t="s">
        <v>281</v>
      </c>
      <c r="D208" s="1"/>
      <c r="E208" s="1" t="s">
        <v>53</v>
      </c>
      <c r="F208" s="1" t="s">
        <v>53</v>
      </c>
      <c r="H208" s="1" t="s">
        <v>53</v>
      </c>
    </row>
    <row r="209" spans="1:4" ht="15" customHeight="1">
      <c r="A209" s="27" t="s">
        <v>291</v>
      </c>
      <c r="C209" s="1" t="s">
        <v>283</v>
      </c>
      <c r="D209" s="1"/>
    </row>
    <row r="210" spans="1:4" ht="13.5">
      <c r="A210" s="27" t="s">
        <v>292</v>
      </c>
      <c r="D210" s="1"/>
    </row>
  </sheetData>
  <sheetProtection/>
  <mergeCells count="27">
    <mergeCell ref="A154:H154"/>
    <mergeCell ref="A187:H187"/>
    <mergeCell ref="A156:H156"/>
    <mergeCell ref="A157:H157"/>
    <mergeCell ref="A158:H158"/>
    <mergeCell ref="A183:H183"/>
    <mergeCell ref="A186:H186"/>
    <mergeCell ref="A185:H185"/>
    <mergeCell ref="A126:H126"/>
    <mergeCell ref="A127:H127"/>
    <mergeCell ref="A128:H128"/>
    <mergeCell ref="A68:H68"/>
    <mergeCell ref="A94:H94"/>
    <mergeCell ref="A98:H98"/>
    <mergeCell ref="A124:H124"/>
    <mergeCell ref="A96:H96"/>
    <mergeCell ref="A97:H97"/>
    <mergeCell ref="A3:H3"/>
    <mergeCell ref="A5:H5"/>
    <mergeCell ref="A6:H6"/>
    <mergeCell ref="A67:H67"/>
    <mergeCell ref="A34:H34"/>
    <mergeCell ref="A36:H36"/>
    <mergeCell ref="A37:H37"/>
    <mergeCell ref="A38:H38"/>
    <mergeCell ref="A64:H64"/>
    <mergeCell ref="A66:H66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10-337, 10-338, 10-339 
LIMS Sample No. 6073292-1, 6073300-1, 6073315-1&amp;C&amp;"Courier New,Regular"Page &amp;P of &amp;N&amp;R&amp;"Courier New,Regular"Version 1.2
Revised 1/09
TABLE A-Kirie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1"/>
  <sheetViews>
    <sheetView zoomScale="85" zoomScaleNormal="85" zoomScaleSheetLayoutView="80" zoomScalePageLayoutView="0" workbookViewId="0" topLeftCell="A1">
      <selection activeCell="F25" sqref="F25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298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10</v>
      </c>
      <c r="G14" s="38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27" t="s">
        <v>19</v>
      </c>
      <c r="D23" s="31">
        <v>2</v>
      </c>
      <c r="E23" s="8" t="s">
        <v>10</v>
      </c>
      <c r="F23" s="8">
        <v>2.3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133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JANUARY 20, 2011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8">
        <v>2.2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>
        <v>3.3</v>
      </c>
      <c r="G49" s="38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 t="s">
        <v>10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8">
        <v>2.6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D60*5</f>
        <v>35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133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JANUARY 20, 2011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D74*5</f>
        <v>20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4</v>
      </c>
      <c r="E75" s="8" t="s">
        <v>10</v>
      </c>
      <c r="F75" s="8" t="s">
        <v>10</v>
      </c>
      <c r="G75" s="33">
        <f t="shared" si="2"/>
        <v>20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145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150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20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100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20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150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>
        <v>4.8</v>
      </c>
      <c r="G82" s="33">
        <f t="shared" si="2"/>
        <v>20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30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D85*5</f>
        <v>20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25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15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130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15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3</v>
      </c>
      <c r="E90" s="10" t="s">
        <v>10</v>
      </c>
      <c r="F90" s="49" t="s">
        <v>10</v>
      </c>
      <c r="G90" s="42">
        <f t="shared" si="3"/>
        <v>15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133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JANUARY 20, 2011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3</v>
      </c>
      <c r="E104" s="13" t="s">
        <v>10</v>
      </c>
      <c r="F104" s="13" t="s">
        <v>10</v>
      </c>
      <c r="G104" s="33">
        <f aca="true" t="shared" si="4" ref="G104:G120">D104*5</f>
        <v>15</v>
      </c>
      <c r="H104" s="8" t="s">
        <v>10</v>
      </c>
    </row>
    <row r="105" spans="1:8" ht="18.75" customHeight="1">
      <c r="A105" s="11">
        <v>8</v>
      </c>
      <c r="B105" s="11"/>
      <c r="C105" s="11" t="s">
        <v>61</v>
      </c>
      <c r="D105" s="33">
        <v>3</v>
      </c>
      <c r="E105" s="13" t="s">
        <v>10</v>
      </c>
      <c r="F105" s="13" t="s">
        <v>10</v>
      </c>
      <c r="G105" s="33">
        <f t="shared" si="4"/>
        <v>15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31">
        <v>3</v>
      </c>
      <c r="E106" s="8" t="s">
        <v>10</v>
      </c>
      <c r="F106" s="13" t="s">
        <v>10</v>
      </c>
      <c r="G106" s="33">
        <f t="shared" si="4"/>
        <v>15</v>
      </c>
      <c r="H106" s="8" t="s">
        <v>10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30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30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30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 t="s">
        <v>10</v>
      </c>
      <c r="G110" s="34">
        <f t="shared" si="4"/>
        <v>125</v>
      </c>
      <c r="H110" s="8">
        <v>377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20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 t="s">
        <v>10</v>
      </c>
      <c r="G112" s="33">
        <f t="shared" si="4"/>
        <v>20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10</v>
      </c>
      <c r="G113" s="33">
        <f t="shared" si="4"/>
        <v>20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20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10</v>
      </c>
      <c r="H115" s="13">
        <v>15.8</v>
      </c>
    </row>
    <row r="116" spans="1:8" ht="18" customHeight="1">
      <c r="A116" s="1">
        <v>19</v>
      </c>
      <c r="C116" s="1" t="s">
        <v>72</v>
      </c>
      <c r="D116" s="33">
        <v>3</v>
      </c>
      <c r="E116" s="8" t="s">
        <v>10</v>
      </c>
      <c r="F116" s="13" t="s">
        <v>10</v>
      </c>
      <c r="G116" s="33">
        <f t="shared" si="4"/>
        <v>15</v>
      </c>
      <c r="H116" s="8" t="s">
        <v>10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55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30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20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 t="s">
        <v>10</v>
      </c>
      <c r="G120" s="42">
        <f t="shared" si="4"/>
        <v>25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133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JANUARY 20, 2011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D134*5</f>
        <v>20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20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10</v>
      </c>
      <c r="G136" s="33">
        <f t="shared" si="5"/>
        <v>30</v>
      </c>
      <c r="H136" s="13" t="s">
        <v>10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20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10</v>
      </c>
      <c r="H138" s="13">
        <v>22.4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20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20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25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30</v>
      </c>
      <c r="E142" s="13" t="s">
        <v>10</v>
      </c>
      <c r="F142" s="13" t="s">
        <v>10</v>
      </c>
      <c r="G142" s="34">
        <f t="shared" si="5"/>
        <v>150</v>
      </c>
      <c r="H142" s="13" t="s">
        <v>10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20</v>
      </c>
      <c r="H143" s="13" t="s">
        <v>10</v>
      </c>
    </row>
    <row r="144" spans="1:8" ht="18.75" customHeight="1">
      <c r="A144" s="1">
        <v>34</v>
      </c>
      <c r="B144" s="11"/>
      <c r="C144" s="11" t="s">
        <v>90</v>
      </c>
      <c r="D144" s="33">
        <v>3</v>
      </c>
      <c r="E144" s="13" t="s">
        <v>10</v>
      </c>
      <c r="F144" s="13" t="s">
        <v>10</v>
      </c>
      <c r="G144" s="33">
        <f t="shared" si="5"/>
        <v>15</v>
      </c>
      <c r="H144" s="13" t="s">
        <v>10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30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25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40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25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30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20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133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JANUARY 20, 2011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 t="s">
        <v>10</v>
      </c>
      <c r="G164" s="33">
        <f>D164*5</f>
        <v>10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D165*5</f>
        <v>10</v>
      </c>
      <c r="H165" s="13" t="s">
        <v>10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D166*5</f>
        <v>20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133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JANUARY 20, 2011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0.05</v>
      </c>
      <c r="E194" s="8" t="s">
        <v>10</v>
      </c>
      <c r="F194" s="8" t="s">
        <v>10</v>
      </c>
      <c r="G194" s="40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299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5" customHeight="1">
      <c r="A207" s="27" t="s">
        <v>300</v>
      </c>
      <c r="D207" s="1"/>
      <c r="G207" s="44"/>
    </row>
    <row r="208" spans="1:8" ht="1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5" customHeight="1">
      <c r="A209" s="27" t="s">
        <v>203</v>
      </c>
      <c r="D209" s="1"/>
    </row>
    <row r="210" spans="1:7" ht="15" customHeight="1">
      <c r="A210" s="27" t="s">
        <v>301</v>
      </c>
      <c r="D210" s="1"/>
      <c r="G210" s="44"/>
    </row>
    <row r="211" spans="1:4" ht="15.75">
      <c r="A211" s="18"/>
      <c r="D211" s="1"/>
    </row>
  </sheetData>
  <sheetProtection/>
  <mergeCells count="27">
    <mergeCell ref="A66:H66"/>
    <mergeCell ref="A68:H68"/>
    <mergeCell ref="A94:H94"/>
    <mergeCell ref="A98:H98"/>
    <mergeCell ref="A124:H124"/>
    <mergeCell ref="A96:H96"/>
    <mergeCell ref="A97:H97"/>
    <mergeCell ref="A185:H185"/>
    <mergeCell ref="A3:H3"/>
    <mergeCell ref="A5:H5"/>
    <mergeCell ref="A6:H6"/>
    <mergeCell ref="A67:H67"/>
    <mergeCell ref="A34:H34"/>
    <mergeCell ref="A36:H36"/>
    <mergeCell ref="A37:H37"/>
    <mergeCell ref="A38:H38"/>
    <mergeCell ref="A64:H64"/>
    <mergeCell ref="A186:H186"/>
    <mergeCell ref="A126:H126"/>
    <mergeCell ref="A127:H127"/>
    <mergeCell ref="A128:H128"/>
    <mergeCell ref="A154:H154"/>
    <mergeCell ref="A187:H187"/>
    <mergeCell ref="A156:H156"/>
    <mergeCell ref="A157:H157"/>
    <mergeCell ref="A158:H158"/>
    <mergeCell ref="A183:H183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11-021, 11-022, 11-023 
LIMS Sample No. 6217878-1, 6217890-1, 6217912-1&amp;C&amp;"Courier New,Regular"Page &amp;P of &amp;N&amp;R&amp;"Courier New,Regular"Version 1.2
Revised 1/09
TABLE A-Kirie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0"/>
  <sheetViews>
    <sheetView zoomScale="75" zoomScaleNormal="75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7.8515625" style="1" customWidth="1"/>
    <col min="8" max="8" width="2.421875" style="1" customWidth="1"/>
    <col min="9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138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2</v>
      </c>
      <c r="F23" s="8">
        <v>3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138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2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3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>
        <v>19</v>
      </c>
      <c r="G46" s="8" t="s">
        <v>10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 t="s">
        <v>10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>
        <v>2</v>
      </c>
      <c r="G53" s="8" t="s">
        <v>10</v>
      </c>
    </row>
    <row r="54" spans="1:7" s="11" customFormat="1" ht="18.75" customHeight="1">
      <c r="A54" s="11">
        <v>28</v>
      </c>
      <c r="C54" s="11" t="s">
        <v>38</v>
      </c>
      <c r="D54" s="13">
        <v>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133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130</v>
      </c>
      <c r="B65" s="9"/>
      <c r="C65" s="9"/>
      <c r="D65" s="9"/>
      <c r="E65" s="9"/>
      <c r="F65" s="9"/>
      <c r="G65" s="9"/>
    </row>
    <row r="66" spans="1:7" ht="13.5">
      <c r="A66" s="9" t="s">
        <v>138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127</v>
      </c>
      <c r="G69" s="2"/>
    </row>
    <row r="70" spans="4:7" ht="13.5" customHeight="1">
      <c r="D70" s="2" t="s">
        <v>1</v>
      </c>
      <c r="E70" s="2"/>
      <c r="F70" s="2" t="s">
        <v>2</v>
      </c>
      <c r="G70" s="2" t="s">
        <v>132</v>
      </c>
    </row>
    <row r="71" spans="3:7" ht="13.5" customHeight="1">
      <c r="C71" s="2" t="s">
        <v>3</v>
      </c>
      <c r="D71" s="2" t="s">
        <v>4</v>
      </c>
      <c r="E71" s="2" t="s">
        <v>5</v>
      </c>
      <c r="F71" s="2" t="s">
        <v>6</v>
      </c>
      <c r="G71" s="2" t="s">
        <v>7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42</v>
      </c>
      <c r="D73" s="8">
        <v>4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3</v>
      </c>
      <c r="C74" s="1" t="s">
        <v>43</v>
      </c>
      <c r="D74" s="2">
        <v>3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4</v>
      </c>
      <c r="C75" s="1" t="s">
        <v>44</v>
      </c>
      <c r="D75" s="8">
        <v>29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5</v>
      </c>
      <c r="C76" s="1" t="s">
        <v>45</v>
      </c>
      <c r="D76" s="8">
        <v>28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6</v>
      </c>
      <c r="C77" s="1" t="s">
        <v>46</v>
      </c>
      <c r="D77" s="2">
        <v>4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7</v>
      </c>
      <c r="C78" s="1" t="s">
        <v>47</v>
      </c>
      <c r="D78" s="2">
        <v>22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8</v>
      </c>
      <c r="C79" s="1" t="s">
        <v>48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9</v>
      </c>
      <c r="C80" s="1" t="s">
        <v>49</v>
      </c>
      <c r="D80" s="8">
        <v>15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10</v>
      </c>
      <c r="C81" s="1" t="s">
        <v>50</v>
      </c>
      <c r="D81" s="2">
        <v>4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11</v>
      </c>
      <c r="C82" s="1" t="s">
        <v>51</v>
      </c>
      <c r="D82" s="2">
        <v>6</v>
      </c>
      <c r="E82" s="8" t="s">
        <v>10</v>
      </c>
      <c r="F82" s="8" t="s">
        <v>10</v>
      </c>
      <c r="G82" s="8" t="s">
        <v>10</v>
      </c>
    </row>
    <row r="83" ht="12.75"/>
    <row r="84" spans="3:7" ht="18.75" customHeight="1">
      <c r="C84" s="5" t="s">
        <v>52</v>
      </c>
      <c r="E84" s="2" t="s">
        <v>53</v>
      </c>
      <c r="F84" s="2" t="s">
        <v>53</v>
      </c>
      <c r="G84" s="2" t="s">
        <v>53</v>
      </c>
    </row>
    <row r="85" spans="1:7" ht="18.75" customHeight="1">
      <c r="A85" s="1">
        <v>1</v>
      </c>
      <c r="C85" s="1" t="s">
        <v>54</v>
      </c>
      <c r="D85" s="8">
        <v>4</v>
      </c>
      <c r="E85" s="8" t="s">
        <v>10</v>
      </c>
      <c r="F85" s="8" t="s">
        <v>10</v>
      </c>
      <c r="G85" s="8" t="s">
        <v>10</v>
      </c>
    </row>
    <row r="86" spans="1:7" s="11" customFormat="1" ht="18.75" customHeight="1">
      <c r="A86" s="11">
        <v>2</v>
      </c>
      <c r="C86" s="11" t="s">
        <v>55</v>
      </c>
      <c r="D86" s="13">
        <v>5</v>
      </c>
      <c r="E86" s="13" t="s">
        <v>10</v>
      </c>
      <c r="F86" s="13" t="s">
        <v>10</v>
      </c>
      <c r="G86" s="13" t="s">
        <v>10</v>
      </c>
    </row>
    <row r="87" spans="1:7" ht="18.75" customHeight="1">
      <c r="A87" s="1">
        <v>3</v>
      </c>
      <c r="C87" s="1" t="s">
        <v>56</v>
      </c>
      <c r="D87" s="8">
        <v>3</v>
      </c>
      <c r="E87" s="8" t="s">
        <v>10</v>
      </c>
      <c r="F87" s="8" t="s">
        <v>10</v>
      </c>
      <c r="G87" s="8" t="s">
        <v>10</v>
      </c>
    </row>
    <row r="88" spans="1:7" ht="18.75" customHeight="1">
      <c r="A88" s="4">
        <v>4</v>
      </c>
      <c r="B88" s="4"/>
      <c r="C88" s="17" t="s">
        <v>139</v>
      </c>
      <c r="D88" s="10">
        <v>26</v>
      </c>
      <c r="E88" s="10" t="s">
        <v>10</v>
      </c>
      <c r="F88" s="10" t="s">
        <v>10</v>
      </c>
      <c r="G88" s="10" t="s">
        <v>10</v>
      </c>
    </row>
    <row r="89" ht="13.5">
      <c r="A89" s="1" t="s">
        <v>25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133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130</v>
      </c>
      <c r="B95" s="9"/>
      <c r="C95" s="9"/>
      <c r="D95" s="9"/>
      <c r="E95" s="9"/>
      <c r="F95" s="9"/>
      <c r="G95" s="9"/>
    </row>
    <row r="96" spans="1:7" ht="13.5">
      <c r="A96" s="9" t="s">
        <v>138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127</v>
      </c>
      <c r="G99" s="2"/>
    </row>
    <row r="100" spans="4:7" ht="13.5" customHeight="1">
      <c r="D100" s="2" t="s">
        <v>1</v>
      </c>
      <c r="E100" s="2"/>
      <c r="F100" s="2" t="s">
        <v>2</v>
      </c>
      <c r="G100" s="2" t="s">
        <v>132</v>
      </c>
    </row>
    <row r="101" spans="3:7" ht="13.5" customHeight="1">
      <c r="C101" s="2" t="s">
        <v>3</v>
      </c>
      <c r="D101" s="2" t="s">
        <v>4</v>
      </c>
      <c r="E101" s="2" t="s">
        <v>5</v>
      </c>
      <c r="F101" s="2" t="s">
        <v>6</v>
      </c>
      <c r="G101" s="2" t="s">
        <v>7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58</v>
      </c>
      <c r="D103" s="12">
        <v>3</v>
      </c>
      <c r="E103" s="13" t="s">
        <v>10</v>
      </c>
      <c r="F103" s="13" t="s">
        <v>10</v>
      </c>
      <c r="G103" s="13" t="s">
        <v>10</v>
      </c>
    </row>
    <row r="104" spans="1:7" s="11" customFormat="1" ht="18.75" customHeight="1">
      <c r="A104" s="11">
        <v>6</v>
      </c>
      <c r="C104" s="11" t="s">
        <v>59</v>
      </c>
      <c r="D104" s="12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7</v>
      </c>
      <c r="C105" s="1" t="s">
        <v>60</v>
      </c>
      <c r="D105" s="8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1">
        <v>8</v>
      </c>
      <c r="B106" s="11"/>
      <c r="C106" s="11" t="s">
        <v>61</v>
      </c>
      <c r="D106" s="13">
        <v>2</v>
      </c>
      <c r="E106" s="13" t="s">
        <v>10</v>
      </c>
      <c r="F106" s="13" t="s">
        <v>10</v>
      </c>
      <c r="G106" s="13" t="s">
        <v>10</v>
      </c>
    </row>
    <row r="107" spans="1:7" ht="18.75" customHeight="1">
      <c r="A107" s="1">
        <v>9</v>
      </c>
      <c r="C107" s="1" t="s">
        <v>62</v>
      </c>
      <c r="D107" s="2">
        <v>2</v>
      </c>
      <c r="E107" s="8" t="s">
        <v>10</v>
      </c>
      <c r="F107" s="8" t="s">
        <v>10</v>
      </c>
      <c r="G107" s="8" t="s">
        <v>10</v>
      </c>
    </row>
    <row r="108" spans="1:7" ht="18.75" customHeight="1">
      <c r="A108" s="1">
        <v>10</v>
      </c>
      <c r="C108" s="1" t="s">
        <v>63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1">
        <v>11</v>
      </c>
      <c r="B109" s="11"/>
      <c r="C109" s="11" t="s">
        <v>64</v>
      </c>
      <c r="D109" s="13">
        <v>6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12</v>
      </c>
      <c r="C110" s="1" t="s">
        <v>65</v>
      </c>
      <c r="D110" s="8">
        <v>6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13</v>
      </c>
      <c r="C111" s="1" t="s">
        <v>66</v>
      </c>
      <c r="D111" s="8">
        <v>50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">
        <v>14</v>
      </c>
      <c r="C112" s="1" t="s">
        <v>67</v>
      </c>
      <c r="D112" s="2">
        <v>4</v>
      </c>
      <c r="E112" s="8" t="s">
        <v>10</v>
      </c>
      <c r="F112" s="8" t="s">
        <v>10</v>
      </c>
      <c r="G112" s="8" t="s">
        <v>10</v>
      </c>
    </row>
    <row r="113" spans="1:7" ht="18.75" customHeight="1">
      <c r="A113" s="1">
        <v>15</v>
      </c>
      <c r="C113" s="1" t="s">
        <v>68</v>
      </c>
      <c r="D113" s="8">
        <v>4</v>
      </c>
      <c r="E113" s="8" t="s">
        <v>10</v>
      </c>
      <c r="F113" s="8">
        <v>10</v>
      </c>
      <c r="G113" s="8" t="s">
        <v>10</v>
      </c>
    </row>
    <row r="114" spans="1:7" s="11" customFormat="1" ht="18.75" customHeight="1">
      <c r="A114" s="11">
        <v>16</v>
      </c>
      <c r="C114" s="11" t="s">
        <v>69</v>
      </c>
      <c r="D114" s="13">
        <v>4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17</v>
      </c>
      <c r="C115" s="1" t="s">
        <v>70</v>
      </c>
      <c r="D115" s="8">
        <v>4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11">
        <v>18</v>
      </c>
      <c r="C116" s="11" t="s">
        <v>71</v>
      </c>
      <c r="D116" s="12">
        <v>2</v>
      </c>
      <c r="E116" s="13" t="s">
        <v>10</v>
      </c>
      <c r="F116" s="13" t="s">
        <v>10</v>
      </c>
      <c r="G116" s="13" t="s">
        <v>10</v>
      </c>
    </row>
    <row r="117" spans="1:7" ht="18.75" customHeight="1">
      <c r="A117" s="1">
        <v>19</v>
      </c>
      <c r="C117" s="1" t="s">
        <v>72</v>
      </c>
      <c r="D117" s="8">
        <v>2</v>
      </c>
      <c r="E117" s="8" t="s">
        <v>10</v>
      </c>
      <c r="F117" s="8" t="s">
        <v>10</v>
      </c>
      <c r="G117" s="8" t="s">
        <v>10</v>
      </c>
    </row>
    <row r="118" spans="1:7" s="11" customFormat="1" ht="18.75" customHeight="1">
      <c r="A118" s="4">
        <v>20</v>
      </c>
      <c r="B118" s="4"/>
      <c r="C118" s="4" t="s">
        <v>73</v>
      </c>
      <c r="D118" s="10">
        <v>4</v>
      </c>
      <c r="E118" s="10" t="s">
        <v>10</v>
      </c>
      <c r="F118" s="10" t="s">
        <v>10</v>
      </c>
      <c r="G118" s="10" t="s">
        <v>10</v>
      </c>
    </row>
    <row r="119" spans="1:4" s="11" customFormat="1" ht="13.5">
      <c r="A119" s="11" t="s">
        <v>25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133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130</v>
      </c>
      <c r="B125" s="9"/>
      <c r="C125" s="9"/>
      <c r="D125" s="9"/>
      <c r="E125" s="9"/>
      <c r="F125" s="9"/>
      <c r="G125" s="9"/>
    </row>
    <row r="126" spans="1:7" ht="13.5">
      <c r="A126" s="9" t="s">
        <v>138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127</v>
      </c>
      <c r="G129" s="2"/>
    </row>
    <row r="130" spans="4:7" ht="13.5" customHeight="1">
      <c r="D130" s="2" t="s">
        <v>1</v>
      </c>
      <c r="E130" s="2"/>
      <c r="F130" s="2" t="s">
        <v>2</v>
      </c>
      <c r="G130" s="2" t="s">
        <v>132</v>
      </c>
    </row>
    <row r="131" spans="3:7" ht="13.5" customHeight="1"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7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74</v>
      </c>
      <c r="D133" s="12">
        <v>4</v>
      </c>
      <c r="E133" s="13" t="s">
        <v>10</v>
      </c>
      <c r="F133" s="13" t="s">
        <v>10</v>
      </c>
      <c r="G133" s="13" t="s">
        <v>10</v>
      </c>
    </row>
    <row r="134" spans="1:7" ht="18.75" customHeight="1">
      <c r="A134" s="11">
        <v>22</v>
      </c>
      <c r="B134" s="11"/>
      <c r="C134" s="11" t="s">
        <v>75</v>
      </c>
      <c r="D134" s="12">
        <v>4</v>
      </c>
      <c r="E134" s="13" t="s">
        <v>10</v>
      </c>
      <c r="F134" s="13" t="s">
        <v>10</v>
      </c>
      <c r="G134" s="13" t="s">
        <v>10</v>
      </c>
    </row>
    <row r="135" spans="1:7" ht="18.75" customHeight="1">
      <c r="A135" s="1">
        <v>23</v>
      </c>
      <c r="C135" s="1" t="s">
        <v>76</v>
      </c>
      <c r="D135" s="8">
        <v>11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24</v>
      </c>
      <c r="C136" s="1" t="s">
        <v>77</v>
      </c>
      <c r="D136" s="2">
        <v>6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">
        <v>25</v>
      </c>
      <c r="C137" s="1" t="s">
        <v>78</v>
      </c>
      <c r="D137" s="8">
        <v>4</v>
      </c>
      <c r="E137" s="8" t="s">
        <v>10</v>
      </c>
      <c r="F137" s="8" t="s">
        <v>10</v>
      </c>
      <c r="G137" s="8" t="s">
        <v>10</v>
      </c>
    </row>
    <row r="138" spans="1:7" ht="18.75" customHeight="1">
      <c r="A138" s="1">
        <v>26</v>
      </c>
      <c r="C138" s="1" t="s">
        <v>79</v>
      </c>
      <c r="D138" s="2">
        <v>5</v>
      </c>
      <c r="E138" s="8" t="s">
        <v>10</v>
      </c>
      <c r="F138" s="8" t="s">
        <v>10</v>
      </c>
      <c r="G138" s="8" t="s">
        <v>10</v>
      </c>
    </row>
    <row r="139" spans="1:7" ht="18.75" customHeight="1">
      <c r="A139" s="1">
        <v>27</v>
      </c>
      <c r="C139" s="1" t="s">
        <v>80</v>
      </c>
      <c r="D139" s="2">
        <v>4</v>
      </c>
      <c r="E139" s="8" t="s">
        <v>10</v>
      </c>
      <c r="F139" s="8" t="s">
        <v>10</v>
      </c>
      <c r="G139" s="8" t="s">
        <v>10</v>
      </c>
    </row>
    <row r="140" spans="1:7" ht="18.75" customHeight="1">
      <c r="A140" s="11">
        <v>28</v>
      </c>
      <c r="B140" s="11"/>
      <c r="C140" s="11" t="s">
        <v>81</v>
      </c>
      <c r="D140" s="12">
        <v>4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29</v>
      </c>
      <c r="B141" s="11"/>
      <c r="C141" s="11" t="s">
        <v>82</v>
      </c>
      <c r="D141" s="12">
        <v>6</v>
      </c>
      <c r="E141" s="13" t="s">
        <v>10</v>
      </c>
      <c r="F141" s="13" t="s">
        <v>10</v>
      </c>
      <c r="G141" s="13" t="s">
        <v>10</v>
      </c>
    </row>
    <row r="142" spans="1:7" ht="18.75" customHeight="1">
      <c r="A142" s="11">
        <v>30</v>
      </c>
      <c r="B142" s="11"/>
      <c r="C142" s="11" t="s">
        <v>83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s="11" customFormat="1" ht="18.75" customHeight="1">
      <c r="A143" s="11">
        <v>31</v>
      </c>
      <c r="C143" s="11" t="s">
        <v>84</v>
      </c>
      <c r="D143" s="13">
        <v>2</v>
      </c>
      <c r="E143" s="13" t="s">
        <v>10</v>
      </c>
      <c r="F143" s="13" t="s">
        <v>10</v>
      </c>
      <c r="G143" s="13" t="s">
        <v>10</v>
      </c>
    </row>
    <row r="144" spans="1:7" ht="18.75" customHeight="1">
      <c r="A144" s="11">
        <v>32</v>
      </c>
      <c r="B144" s="11"/>
      <c r="C144" s="11" t="s">
        <v>85</v>
      </c>
      <c r="D144" s="12">
        <v>4</v>
      </c>
      <c r="E144" s="13" t="s">
        <v>10</v>
      </c>
      <c r="F144" s="13" t="s">
        <v>10</v>
      </c>
      <c r="G144" s="13" t="s">
        <v>10</v>
      </c>
    </row>
    <row r="145" spans="1:7" s="11" customFormat="1" ht="18.75" customHeight="1">
      <c r="A145" s="11">
        <v>33</v>
      </c>
      <c r="C145" s="11" t="s">
        <v>86</v>
      </c>
      <c r="D145" s="12">
        <v>4</v>
      </c>
      <c r="E145" s="13" t="s">
        <v>10</v>
      </c>
      <c r="F145" s="13" t="s">
        <v>10</v>
      </c>
      <c r="G145" s="13" t="s">
        <v>10</v>
      </c>
    </row>
    <row r="146" spans="1:7" ht="18.75" customHeight="1">
      <c r="A146" s="1">
        <v>34</v>
      </c>
      <c r="C146" s="1" t="s">
        <v>87</v>
      </c>
      <c r="D146" s="2">
        <v>5</v>
      </c>
      <c r="E146" s="8" t="s">
        <v>10</v>
      </c>
      <c r="F146" s="8" t="s">
        <v>10</v>
      </c>
      <c r="G146" s="8" t="s">
        <v>10</v>
      </c>
    </row>
    <row r="147" spans="1:7" ht="18.75" customHeight="1">
      <c r="A147" s="4">
        <v>35</v>
      </c>
      <c r="B147" s="4"/>
      <c r="C147" s="4" t="s">
        <v>88</v>
      </c>
      <c r="D147" s="7">
        <v>50</v>
      </c>
      <c r="E147" s="10" t="s">
        <v>10</v>
      </c>
      <c r="F147" s="10" t="s">
        <v>10</v>
      </c>
      <c r="G147" s="10" t="s">
        <v>10</v>
      </c>
    </row>
    <row r="148" spans="1:4" s="11" customFormat="1" ht="13.5">
      <c r="A148" s="11" t="s">
        <v>25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133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130</v>
      </c>
      <c r="B155" s="9"/>
      <c r="C155" s="9"/>
      <c r="D155" s="9"/>
      <c r="E155" s="9"/>
      <c r="F155" s="9"/>
      <c r="G155" s="9"/>
    </row>
    <row r="156" spans="1:7" ht="13.5">
      <c r="A156" s="9" t="s">
        <v>138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127</v>
      </c>
      <c r="G159" s="2"/>
    </row>
    <row r="160" spans="4:7" ht="13.5" customHeight="1">
      <c r="D160" s="2" t="s">
        <v>1</v>
      </c>
      <c r="E160" s="2"/>
      <c r="F160" s="2" t="s">
        <v>2</v>
      </c>
      <c r="G160" s="2" t="s">
        <v>132</v>
      </c>
    </row>
    <row r="161" spans="3:7" ht="13.5" customHeight="1">
      <c r="C161" s="2" t="s">
        <v>3</v>
      </c>
      <c r="D161" s="2" t="s">
        <v>4</v>
      </c>
      <c r="E161" s="2" t="s">
        <v>5</v>
      </c>
      <c r="F161" s="2" t="s">
        <v>6</v>
      </c>
      <c r="G161" s="2" t="s">
        <v>7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89</v>
      </c>
      <c r="D163" s="12">
        <v>4</v>
      </c>
      <c r="E163" s="13" t="s">
        <v>10</v>
      </c>
      <c r="F163" s="13" t="s">
        <v>10</v>
      </c>
      <c r="G163" s="13" t="s">
        <v>10</v>
      </c>
    </row>
    <row r="164" spans="1:7" ht="18.75" customHeight="1">
      <c r="A164" s="1">
        <v>37</v>
      </c>
      <c r="C164" s="1" t="s">
        <v>90</v>
      </c>
      <c r="D164" s="8">
        <v>2</v>
      </c>
      <c r="E164" s="8" t="s">
        <v>10</v>
      </c>
      <c r="F164" s="8" t="s">
        <v>10</v>
      </c>
      <c r="G164" s="8" t="s">
        <v>10</v>
      </c>
    </row>
    <row r="165" spans="1:7" ht="18.75" customHeight="1">
      <c r="A165" s="1">
        <v>38</v>
      </c>
      <c r="C165" s="1" t="s">
        <v>91</v>
      </c>
      <c r="D165" s="2">
        <v>6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39</v>
      </c>
      <c r="C166" s="1" t="s">
        <v>92</v>
      </c>
      <c r="D166" s="2">
        <v>5</v>
      </c>
      <c r="E166" s="8" t="s">
        <v>10</v>
      </c>
      <c r="F166" s="8" t="s">
        <v>10</v>
      </c>
      <c r="G166" s="8" t="s">
        <v>10</v>
      </c>
    </row>
    <row r="167" spans="1:7" ht="18.75" customHeight="1">
      <c r="A167" s="1">
        <v>40</v>
      </c>
      <c r="C167" s="1" t="s">
        <v>93</v>
      </c>
      <c r="D167" s="2">
        <v>8</v>
      </c>
      <c r="E167" s="8" t="s">
        <v>10</v>
      </c>
      <c r="F167" s="8" t="s">
        <v>10</v>
      </c>
      <c r="G167" s="8" t="s">
        <v>10</v>
      </c>
    </row>
    <row r="168" spans="1:7" ht="18.75" customHeight="1">
      <c r="A168" s="1">
        <v>41</v>
      </c>
      <c r="C168" s="1" t="s">
        <v>94</v>
      </c>
      <c r="D168" s="2">
        <v>5</v>
      </c>
      <c r="E168" s="8" t="s">
        <v>10</v>
      </c>
      <c r="F168" s="8" t="s">
        <v>10</v>
      </c>
      <c r="G168" s="8" t="s">
        <v>10</v>
      </c>
    </row>
    <row r="169" spans="1:7" ht="18.75" customHeight="1">
      <c r="A169" s="11">
        <v>42</v>
      </c>
      <c r="B169" s="11"/>
      <c r="C169" s="11" t="s">
        <v>95</v>
      </c>
      <c r="D169" s="12">
        <v>6</v>
      </c>
      <c r="E169" s="13" t="s">
        <v>10</v>
      </c>
      <c r="F169" s="13" t="s">
        <v>10</v>
      </c>
      <c r="G169" s="13" t="s">
        <v>10</v>
      </c>
    </row>
    <row r="170" spans="1:7" ht="18.75" customHeight="1">
      <c r="A170" s="1">
        <v>43</v>
      </c>
      <c r="C170" s="1" t="s">
        <v>96</v>
      </c>
      <c r="D170" s="8">
        <v>4</v>
      </c>
      <c r="E170" s="8" t="s">
        <v>10</v>
      </c>
      <c r="F170" s="8" t="s">
        <v>10</v>
      </c>
      <c r="G170" s="8" t="s">
        <v>10</v>
      </c>
    </row>
    <row r="171" spans="1:7" ht="18.75" customHeight="1">
      <c r="A171" s="1">
        <v>44</v>
      </c>
      <c r="C171" s="1" t="s">
        <v>97</v>
      </c>
      <c r="D171" s="8">
        <v>2</v>
      </c>
      <c r="E171" s="8" t="s">
        <v>10</v>
      </c>
      <c r="F171" s="8" t="s">
        <v>10</v>
      </c>
      <c r="G171" s="8" t="s">
        <v>10</v>
      </c>
    </row>
    <row r="172" spans="1:7" s="11" customFormat="1" ht="18.75" customHeight="1">
      <c r="A172" s="11">
        <v>45</v>
      </c>
      <c r="C172" s="11" t="s">
        <v>98</v>
      </c>
      <c r="D172" s="12">
        <v>2</v>
      </c>
      <c r="E172" s="13" t="s">
        <v>10</v>
      </c>
      <c r="F172" s="13" t="s">
        <v>10</v>
      </c>
      <c r="G172" s="13" t="s">
        <v>10</v>
      </c>
    </row>
    <row r="173" spans="1:7" s="11" customFormat="1" ht="18.75" customHeight="1">
      <c r="A173" s="11">
        <v>46</v>
      </c>
      <c r="C173" s="11" t="s">
        <v>99</v>
      </c>
      <c r="D173" s="13">
        <v>4</v>
      </c>
      <c r="E173" s="13" t="s">
        <v>10</v>
      </c>
      <c r="F173" s="13" t="s">
        <v>10</v>
      </c>
      <c r="G173" s="13" t="s">
        <v>10</v>
      </c>
    </row>
    <row r="174" ht="6.75" customHeight="1"/>
    <row r="175" ht="18.75" customHeight="1">
      <c r="C175" s="5" t="s">
        <v>100</v>
      </c>
    </row>
    <row r="176" ht="6" customHeight="1"/>
    <row r="177" spans="1:7" ht="18.75" customHeight="1">
      <c r="A177" s="1">
        <v>1</v>
      </c>
      <c r="C177" s="1" t="s">
        <v>101</v>
      </c>
      <c r="D177" s="2">
        <v>0.03</v>
      </c>
      <c r="E177" s="8" t="s">
        <v>10</v>
      </c>
      <c r="F177" s="8" t="s">
        <v>10</v>
      </c>
      <c r="G177" s="8" t="s">
        <v>10</v>
      </c>
    </row>
    <row r="178" spans="1:7" s="11" customFormat="1" ht="18.75" customHeight="1">
      <c r="A178" s="11">
        <v>2</v>
      </c>
      <c r="C178" s="11" t="s">
        <v>102</v>
      </c>
      <c r="D178" s="12">
        <v>0.03</v>
      </c>
      <c r="E178" s="13" t="s">
        <v>10</v>
      </c>
      <c r="F178" s="13" t="s">
        <v>10</v>
      </c>
      <c r="G178" s="13" t="s">
        <v>10</v>
      </c>
    </row>
    <row r="179" spans="1:7" ht="18.75" customHeight="1">
      <c r="A179" s="4">
        <v>3</v>
      </c>
      <c r="B179" s="4"/>
      <c r="C179" s="4" t="s">
        <v>103</v>
      </c>
      <c r="D179" s="7">
        <v>0.03</v>
      </c>
      <c r="E179" s="10" t="s">
        <v>10</v>
      </c>
      <c r="F179" s="10" t="s">
        <v>10</v>
      </c>
      <c r="G179" s="10" t="s">
        <v>10</v>
      </c>
    </row>
    <row r="180" spans="1:4" s="11" customFormat="1" ht="13.5">
      <c r="A180" s="11" t="s">
        <v>25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133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130</v>
      </c>
      <c r="B187" s="9"/>
      <c r="C187" s="9"/>
      <c r="D187" s="9"/>
      <c r="E187" s="9"/>
      <c r="F187" s="9"/>
      <c r="G187" s="9"/>
    </row>
    <row r="188" spans="1:7" ht="13.5">
      <c r="A188" s="9" t="s">
        <v>138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127</v>
      </c>
      <c r="G191" s="2"/>
    </row>
    <row r="192" spans="4:7" ht="13.5" customHeight="1">
      <c r="D192" s="2" t="s">
        <v>1</v>
      </c>
      <c r="E192" s="2"/>
      <c r="F192" s="2" t="s">
        <v>2</v>
      </c>
      <c r="G192" s="2" t="s">
        <v>132</v>
      </c>
    </row>
    <row r="193" spans="3:7" ht="13.5" customHeight="1">
      <c r="C193" s="2" t="s">
        <v>3</v>
      </c>
      <c r="D193" s="2" t="s">
        <v>4</v>
      </c>
      <c r="E193" s="2" t="s">
        <v>5</v>
      </c>
      <c r="F193" s="2" t="s">
        <v>6</v>
      </c>
      <c r="G193" s="2" t="s">
        <v>7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104</v>
      </c>
      <c r="D195" s="2">
        <v>0.03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5</v>
      </c>
      <c r="C196" s="1" t="s">
        <v>105</v>
      </c>
      <c r="D196" s="2">
        <v>0.03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6</v>
      </c>
      <c r="C197" s="1" t="s">
        <v>106</v>
      </c>
      <c r="D197" s="2">
        <v>0.3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7</v>
      </c>
      <c r="C198" s="1" t="s">
        <v>107</v>
      </c>
      <c r="D198" s="8">
        <v>0.03</v>
      </c>
      <c r="E198" s="8" t="s">
        <v>10</v>
      </c>
      <c r="F198" s="8" t="s">
        <v>10</v>
      </c>
      <c r="G198" s="8" t="s">
        <v>10</v>
      </c>
    </row>
    <row r="199" spans="1:7" ht="18.75" customHeight="1">
      <c r="A199" s="1">
        <v>8</v>
      </c>
      <c r="C199" s="1" t="s">
        <v>108</v>
      </c>
      <c r="D199" s="2">
        <v>0.03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9</v>
      </c>
      <c r="B200" s="11"/>
      <c r="C200" s="11" t="s">
        <v>109</v>
      </c>
      <c r="D200" s="12">
        <v>0.03</v>
      </c>
      <c r="E200" s="13" t="s">
        <v>10</v>
      </c>
      <c r="F200" s="13" t="s">
        <v>10</v>
      </c>
      <c r="G200" s="13" t="s">
        <v>10</v>
      </c>
    </row>
    <row r="201" spans="1:7" ht="18.75" customHeight="1">
      <c r="A201" s="1">
        <v>10</v>
      </c>
      <c r="C201" s="1" t="s">
        <v>110</v>
      </c>
      <c r="D201" s="2">
        <v>0.03</v>
      </c>
      <c r="E201" s="8" t="s">
        <v>10</v>
      </c>
      <c r="F201" s="8" t="s">
        <v>10</v>
      </c>
      <c r="G201" s="8" t="s">
        <v>10</v>
      </c>
    </row>
    <row r="202" spans="1:7" ht="18.75" customHeight="1">
      <c r="A202" s="1">
        <v>11</v>
      </c>
      <c r="C202" s="1" t="s">
        <v>111</v>
      </c>
      <c r="D202" s="2">
        <v>0.03</v>
      </c>
      <c r="E202" s="8" t="s">
        <v>10</v>
      </c>
      <c r="F202" s="8" t="s">
        <v>10</v>
      </c>
      <c r="G202" s="8" t="s">
        <v>10</v>
      </c>
    </row>
    <row r="203" spans="1:7" ht="18.75" customHeight="1">
      <c r="A203" s="1">
        <v>12</v>
      </c>
      <c r="C203" s="1" t="s">
        <v>112</v>
      </c>
      <c r="D203" s="2">
        <v>0.03</v>
      </c>
      <c r="E203" s="8" t="s">
        <v>10</v>
      </c>
      <c r="F203" s="8" t="s">
        <v>10</v>
      </c>
      <c r="G203" s="8" t="s">
        <v>10</v>
      </c>
    </row>
    <row r="204" spans="1:7" ht="18.75" customHeight="1">
      <c r="A204" s="1">
        <v>13</v>
      </c>
      <c r="C204" s="1" t="s">
        <v>113</v>
      </c>
      <c r="D204" s="8">
        <v>0.03</v>
      </c>
      <c r="E204" s="8" t="s">
        <v>10</v>
      </c>
      <c r="F204" s="8" t="s">
        <v>10</v>
      </c>
      <c r="G204" s="8" t="s">
        <v>10</v>
      </c>
    </row>
    <row r="205" spans="1:7" ht="18.75" customHeight="1">
      <c r="A205" s="1">
        <v>14</v>
      </c>
      <c r="C205" s="1" t="s">
        <v>114</v>
      </c>
      <c r="D205" s="8">
        <v>0.06</v>
      </c>
      <c r="E205" s="8" t="s">
        <v>10</v>
      </c>
      <c r="F205" s="8" t="s">
        <v>10</v>
      </c>
      <c r="G205" s="8" t="s">
        <v>10</v>
      </c>
    </row>
    <row r="206" spans="1:7" s="11" customFormat="1" ht="18.75" customHeight="1">
      <c r="A206" s="11">
        <v>15</v>
      </c>
      <c r="C206" s="11" t="s">
        <v>115</v>
      </c>
      <c r="D206" s="13">
        <v>0.03</v>
      </c>
      <c r="E206" s="13" t="s">
        <v>10</v>
      </c>
      <c r="F206" s="13" t="s">
        <v>10</v>
      </c>
      <c r="G206" s="13" t="s">
        <v>10</v>
      </c>
    </row>
    <row r="207" spans="1:7" ht="18.75" customHeight="1">
      <c r="A207" s="1">
        <v>16</v>
      </c>
      <c r="C207" s="1" t="s">
        <v>116</v>
      </c>
      <c r="D207" s="2">
        <v>0.03</v>
      </c>
      <c r="E207" s="8" t="s">
        <v>10</v>
      </c>
      <c r="F207" s="8" t="s">
        <v>10</v>
      </c>
      <c r="G207" s="8" t="s">
        <v>10</v>
      </c>
    </row>
    <row r="208" spans="1:7" s="11" customFormat="1" ht="18.75" customHeight="1">
      <c r="A208" s="11">
        <v>17</v>
      </c>
      <c r="C208" s="11" t="s">
        <v>117</v>
      </c>
      <c r="D208" s="12">
        <v>0.03</v>
      </c>
      <c r="E208" s="13" t="s">
        <v>10</v>
      </c>
      <c r="F208" s="13" t="s">
        <v>10</v>
      </c>
      <c r="G208" s="13" t="s">
        <v>10</v>
      </c>
    </row>
    <row r="209" spans="1:7" ht="18.75" customHeight="1">
      <c r="A209" s="4">
        <v>18</v>
      </c>
      <c r="B209" s="4"/>
      <c r="C209" s="4" t="s">
        <v>118</v>
      </c>
      <c r="D209" s="10">
        <v>0.3</v>
      </c>
      <c r="E209" s="10" t="s">
        <v>10</v>
      </c>
      <c r="F209" s="10" t="s">
        <v>10</v>
      </c>
      <c r="G209" s="10" t="s">
        <v>10</v>
      </c>
    </row>
    <row r="210" spans="1:4" s="11" customFormat="1" ht="13.5">
      <c r="A210" s="11" t="s">
        <v>25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133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130</v>
      </c>
      <c r="B218" s="9"/>
      <c r="C218" s="9"/>
      <c r="D218" s="9"/>
      <c r="E218" s="9"/>
      <c r="F218" s="9"/>
      <c r="G218" s="9"/>
    </row>
    <row r="219" spans="1:7" ht="13.5">
      <c r="A219" s="9" t="s">
        <v>138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127</v>
      </c>
      <c r="G222" s="2"/>
    </row>
    <row r="223" spans="4:7" ht="13.5" customHeight="1">
      <c r="D223" s="2" t="s">
        <v>1</v>
      </c>
      <c r="E223" s="2"/>
      <c r="F223" s="2" t="s">
        <v>2</v>
      </c>
      <c r="G223" s="2" t="s">
        <v>132</v>
      </c>
    </row>
    <row r="224" spans="3:7" ht="13.5" customHeight="1">
      <c r="C224" s="2" t="s">
        <v>3</v>
      </c>
      <c r="D224" s="2" t="s">
        <v>4</v>
      </c>
      <c r="E224" s="2" t="s">
        <v>5</v>
      </c>
      <c r="F224" s="2" t="s">
        <v>6</v>
      </c>
      <c r="G224" s="2" t="s">
        <v>7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119</v>
      </c>
      <c r="D226" s="8">
        <v>0.3</v>
      </c>
      <c r="E226" s="8" t="s">
        <v>10</v>
      </c>
      <c r="F226" s="8" t="s">
        <v>10</v>
      </c>
      <c r="G226" s="8" t="s">
        <v>10</v>
      </c>
    </row>
    <row r="227" spans="1:7" ht="18.75" customHeight="1">
      <c r="A227" s="1">
        <v>20</v>
      </c>
      <c r="C227" s="1" t="s">
        <v>120</v>
      </c>
      <c r="D227" s="8">
        <v>0.6</v>
      </c>
      <c r="E227" s="8" t="s">
        <v>10</v>
      </c>
      <c r="F227" s="8" t="s">
        <v>10</v>
      </c>
      <c r="G227" s="8" t="s">
        <v>10</v>
      </c>
    </row>
    <row r="228" spans="1:7" ht="18.75" customHeight="1">
      <c r="A228" s="1">
        <v>21</v>
      </c>
      <c r="C228" s="1" t="s">
        <v>121</v>
      </c>
      <c r="D228" s="8">
        <v>0.4</v>
      </c>
      <c r="E228" s="8" t="s">
        <v>10</v>
      </c>
      <c r="F228" s="8" t="s">
        <v>10</v>
      </c>
      <c r="G228" s="8" t="s">
        <v>10</v>
      </c>
    </row>
    <row r="229" spans="1:7" ht="19.5" customHeight="1">
      <c r="A229" s="1">
        <v>22</v>
      </c>
      <c r="C229" s="1" t="s">
        <v>122</v>
      </c>
      <c r="D229" s="8">
        <v>0.3</v>
      </c>
      <c r="E229" s="8" t="s">
        <v>10</v>
      </c>
      <c r="F229" s="8" t="s">
        <v>10</v>
      </c>
      <c r="G229" s="8" t="s">
        <v>10</v>
      </c>
    </row>
    <row r="230" spans="1:7" ht="18.75" customHeight="1">
      <c r="A230" s="1">
        <v>23</v>
      </c>
      <c r="C230" s="1" t="s">
        <v>123</v>
      </c>
      <c r="D230" s="8">
        <v>0.3</v>
      </c>
      <c r="E230" s="8" t="s">
        <v>10</v>
      </c>
      <c r="F230" s="8" t="s">
        <v>10</v>
      </c>
      <c r="G230" s="8" t="s">
        <v>10</v>
      </c>
    </row>
    <row r="231" spans="1:7" ht="18.75" customHeight="1">
      <c r="A231" s="1">
        <v>24</v>
      </c>
      <c r="C231" s="1" t="s">
        <v>124</v>
      </c>
      <c r="D231" s="8">
        <v>0.3</v>
      </c>
      <c r="E231" s="8" t="s">
        <v>10</v>
      </c>
      <c r="F231" s="8" t="s">
        <v>10</v>
      </c>
      <c r="G231" s="8" t="s">
        <v>10</v>
      </c>
    </row>
    <row r="232" spans="3:7" s="11" customFormat="1" ht="18.75" customHeight="1">
      <c r="C232" s="11" t="s">
        <v>126</v>
      </c>
      <c r="D232" s="13">
        <v>0.3</v>
      </c>
      <c r="E232" s="13" t="s">
        <v>10</v>
      </c>
      <c r="F232" s="13" t="s">
        <v>10</v>
      </c>
      <c r="G232" s="13" t="s">
        <v>10</v>
      </c>
    </row>
    <row r="233" spans="1:7" s="11" customFormat="1" ht="18.75" customHeight="1">
      <c r="A233" s="4">
        <v>25</v>
      </c>
      <c r="B233" s="4"/>
      <c r="C233" s="4" t="s">
        <v>125</v>
      </c>
      <c r="D233" s="10">
        <v>1</v>
      </c>
      <c r="E233" s="10" t="s">
        <v>10</v>
      </c>
      <c r="F233" s="10" t="s">
        <v>10</v>
      </c>
      <c r="G233" s="10" t="s">
        <v>10</v>
      </c>
    </row>
    <row r="235" spans="1:4" ht="13.5">
      <c r="A235" s="1" t="s">
        <v>140</v>
      </c>
      <c r="D235" s="1"/>
    </row>
    <row r="236" ht="13.5">
      <c r="A236" s="1" t="s">
        <v>141</v>
      </c>
    </row>
    <row r="237" spans="1:4" ht="13.5">
      <c r="A237" s="1" t="s">
        <v>142</v>
      </c>
      <c r="D237" s="1"/>
    </row>
    <row r="238" spans="1:7" ht="13.5">
      <c r="A238" s="16" t="s">
        <v>128</v>
      </c>
      <c r="D238" s="1"/>
      <c r="E238" s="1" t="s">
        <v>53</v>
      </c>
      <c r="F238" s="1" t="s">
        <v>53</v>
      </c>
      <c r="G238" s="1" t="s">
        <v>53</v>
      </c>
    </row>
    <row r="239" spans="1:4" ht="15.75">
      <c r="A239" s="18" t="s">
        <v>143</v>
      </c>
      <c r="D239" s="1"/>
    </row>
    <row r="240" spans="1:4" ht="13.5">
      <c r="A240" s="1" t="s">
        <v>144</v>
      </c>
      <c r="D24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02-346, 02-347, and 02-348
LIMS Sample No. 3643000, 3642875, and 3643010&amp;C
&amp;"Courier New,Regular"Page &amp;P of 8&amp;R
&amp;"Courier New,Regular"Version 1.0
Created 10/98
TABLE PM4A</oddFooter>
  </headerFooter>
  <rowBreaks count="1" manualBreakCount="1">
    <brk id="29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10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304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10</v>
      </c>
      <c r="G14" s="38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27" t="s">
        <v>19</v>
      </c>
      <c r="D23" s="31">
        <v>2</v>
      </c>
      <c r="E23" s="8">
        <v>2.1</v>
      </c>
      <c r="F23" s="8">
        <v>3.2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303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 JULY 14, 2011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8" t="s">
        <v>10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>
        <v>2.9</v>
      </c>
      <c r="G49" s="38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 t="s">
        <v>10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8" t="s">
        <v>10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D60*5</f>
        <v>35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303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 JULY 14, 2011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D74*5</f>
        <v>20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4</v>
      </c>
      <c r="E75" s="8" t="s">
        <v>10</v>
      </c>
      <c r="F75" s="8" t="s">
        <v>10</v>
      </c>
      <c r="G75" s="33">
        <f t="shared" si="2"/>
        <v>20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145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150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20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100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20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150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>
        <v>4.7</v>
      </c>
      <c r="G82" s="33">
        <f t="shared" si="2"/>
        <v>20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30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D85*5</f>
        <v>20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25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15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130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15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3</v>
      </c>
      <c r="E90" s="10" t="s">
        <v>10</v>
      </c>
      <c r="F90" s="49" t="s">
        <v>10</v>
      </c>
      <c r="G90" s="42">
        <f t="shared" si="3"/>
        <v>15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303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 JULY 14, 2011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3</v>
      </c>
      <c r="E104" s="13" t="s">
        <v>10</v>
      </c>
      <c r="F104" s="13" t="s">
        <v>10</v>
      </c>
      <c r="G104" s="33">
        <f aca="true" t="shared" si="4" ref="G104:G120">D104*5</f>
        <v>15</v>
      </c>
      <c r="H104" s="8" t="s">
        <v>10</v>
      </c>
    </row>
    <row r="105" spans="1:8" ht="18.75" customHeight="1">
      <c r="A105" s="11">
        <v>8</v>
      </c>
      <c r="B105" s="11"/>
      <c r="C105" s="11" t="s">
        <v>61</v>
      </c>
      <c r="D105" s="33">
        <v>3</v>
      </c>
      <c r="E105" s="13" t="s">
        <v>10</v>
      </c>
      <c r="F105" s="13" t="s">
        <v>10</v>
      </c>
      <c r="G105" s="33">
        <f t="shared" si="4"/>
        <v>15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31">
        <v>3</v>
      </c>
      <c r="E106" s="8" t="s">
        <v>10</v>
      </c>
      <c r="F106" s="13" t="s">
        <v>10</v>
      </c>
      <c r="G106" s="33">
        <f t="shared" si="4"/>
        <v>15</v>
      </c>
      <c r="H106" s="8" t="s">
        <v>10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30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30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30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 t="s">
        <v>10</v>
      </c>
      <c r="G110" s="34">
        <f t="shared" si="4"/>
        <v>125</v>
      </c>
      <c r="H110" s="8">
        <v>242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20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>
        <v>5.5</v>
      </c>
      <c r="G112" s="33">
        <f t="shared" si="4"/>
        <v>20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10</v>
      </c>
      <c r="G113" s="33">
        <f t="shared" si="4"/>
        <v>20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20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10</v>
      </c>
      <c r="H115" s="13">
        <v>12.4</v>
      </c>
    </row>
    <row r="116" spans="1:8" ht="18" customHeight="1">
      <c r="A116" s="1">
        <v>19</v>
      </c>
      <c r="C116" s="1" t="s">
        <v>72</v>
      </c>
      <c r="D116" s="33">
        <v>3</v>
      </c>
      <c r="E116" s="8" t="s">
        <v>10</v>
      </c>
      <c r="F116" s="13" t="s">
        <v>10</v>
      </c>
      <c r="G116" s="33">
        <f t="shared" si="4"/>
        <v>15</v>
      </c>
      <c r="H116" s="8" t="s">
        <v>10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55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30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20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 t="s">
        <v>10</v>
      </c>
      <c r="G120" s="42">
        <f t="shared" si="4"/>
        <v>25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303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 JULY 14, 2011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D134*5</f>
        <v>20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20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10</v>
      </c>
      <c r="G136" s="33">
        <f t="shared" si="5"/>
        <v>30</v>
      </c>
      <c r="H136" s="13" t="s">
        <v>10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20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10</v>
      </c>
      <c r="H138" s="13">
        <v>18.6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20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20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25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30</v>
      </c>
      <c r="E142" s="13" t="s">
        <v>10</v>
      </c>
      <c r="F142" s="13" t="s">
        <v>10</v>
      </c>
      <c r="G142" s="34">
        <f t="shared" si="5"/>
        <v>150</v>
      </c>
      <c r="H142" s="13" t="s">
        <v>10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20</v>
      </c>
      <c r="H143" s="13" t="s">
        <v>10</v>
      </c>
    </row>
    <row r="144" spans="1:8" ht="18.75" customHeight="1">
      <c r="A144" s="1">
        <v>34</v>
      </c>
      <c r="B144" s="11"/>
      <c r="C144" s="11" t="s">
        <v>90</v>
      </c>
      <c r="D144" s="33">
        <v>3</v>
      </c>
      <c r="E144" s="13" t="s">
        <v>10</v>
      </c>
      <c r="F144" s="13" t="s">
        <v>10</v>
      </c>
      <c r="G144" s="33">
        <f t="shared" si="5"/>
        <v>15</v>
      </c>
      <c r="H144" s="13" t="s">
        <v>10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30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25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40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25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30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20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303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 JULY 14, 2011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 t="s">
        <v>10</v>
      </c>
      <c r="G164" s="33">
        <f>D164*5</f>
        <v>10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D165*5</f>
        <v>10</v>
      </c>
      <c r="H165" s="13">
        <v>14.1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D166*5</f>
        <v>20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303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 JULY 14, 2011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0.05</v>
      </c>
      <c r="E194" s="8" t="s">
        <v>10</v>
      </c>
      <c r="F194" s="8" t="s">
        <v>10</v>
      </c>
      <c r="G194" s="40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5" customHeight="1">
      <c r="A207" s="27" t="s">
        <v>302</v>
      </c>
      <c r="D207" s="1"/>
      <c r="G207" s="44"/>
    </row>
    <row r="208" spans="1:8" ht="1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5" customHeight="1">
      <c r="A209" s="27" t="s">
        <v>203</v>
      </c>
      <c r="D209" s="1"/>
    </row>
    <row r="210" ht="13.5">
      <c r="D210" s="1"/>
    </row>
  </sheetData>
  <sheetProtection/>
  <mergeCells count="27">
    <mergeCell ref="A3:H3"/>
    <mergeCell ref="A5:H5"/>
    <mergeCell ref="A6:H6"/>
    <mergeCell ref="A67:H67"/>
    <mergeCell ref="A34:H34"/>
    <mergeCell ref="A36:H36"/>
    <mergeCell ref="A37:H37"/>
    <mergeCell ref="A38:H38"/>
    <mergeCell ref="A64:H64"/>
    <mergeCell ref="A66:H66"/>
    <mergeCell ref="A186:H186"/>
    <mergeCell ref="A96:H96"/>
    <mergeCell ref="A97:H97"/>
    <mergeCell ref="A68:H68"/>
    <mergeCell ref="A94:H94"/>
    <mergeCell ref="A98:H98"/>
    <mergeCell ref="A124:H124"/>
    <mergeCell ref="A187:H187"/>
    <mergeCell ref="A156:H156"/>
    <mergeCell ref="A157:H157"/>
    <mergeCell ref="A158:H158"/>
    <mergeCell ref="A183:H183"/>
    <mergeCell ref="A126:H126"/>
    <mergeCell ref="A127:H127"/>
    <mergeCell ref="A128:H128"/>
    <mergeCell ref="A154:H154"/>
    <mergeCell ref="A185:H185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11-358, 11-359, 11-360 
LIMS Sample No. 6354065-1, 6354072-1, 6354085-1&amp;C&amp;"Courier New,Regular"Page &amp;P of &amp;N&amp;R&amp;"Courier New,Regular"Version 1.2
Revised 1/09
TABLE A-Kirie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11"/>
  <sheetViews>
    <sheetView zoomScaleSheetLayoutView="80" zoomScalePageLayoutView="0" workbookViewId="0" topLeftCell="A1">
      <selection activeCell="I3" sqref="I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309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10</v>
      </c>
      <c r="G14" s="38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27" t="s">
        <v>19</v>
      </c>
      <c r="D23" s="31">
        <v>2</v>
      </c>
      <c r="E23" s="8" t="s">
        <v>10</v>
      </c>
      <c r="F23" s="8">
        <v>2.2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303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 JANUARY 19, 2012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8">
        <v>4.3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>
        <v>19.3</v>
      </c>
      <c r="G49" s="38">
        <f t="shared" si="1"/>
        <v>2</v>
      </c>
      <c r="H49" s="8">
        <v>2.4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 t="s">
        <v>10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8">
        <v>3.8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D60*5</f>
        <v>35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303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 JANUARY 19, 2012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D74*5</f>
        <v>20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4</v>
      </c>
      <c r="E75" s="8" t="s">
        <v>10</v>
      </c>
      <c r="F75" s="8" t="s">
        <v>10</v>
      </c>
      <c r="G75" s="33">
        <f t="shared" si="2"/>
        <v>20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145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150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20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100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20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150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 t="s">
        <v>10</v>
      </c>
      <c r="G82" s="33">
        <f t="shared" si="2"/>
        <v>20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30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D85*5</f>
        <v>20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25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15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130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15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3</v>
      </c>
      <c r="E90" s="10" t="s">
        <v>10</v>
      </c>
      <c r="F90" s="49" t="s">
        <v>10</v>
      </c>
      <c r="G90" s="42">
        <f t="shared" si="3"/>
        <v>15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303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 JANUARY 19, 2012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3</v>
      </c>
      <c r="E104" s="13" t="s">
        <v>10</v>
      </c>
      <c r="F104" s="13" t="s">
        <v>10</v>
      </c>
      <c r="G104" s="33">
        <f aca="true" t="shared" si="4" ref="G104:G120">D104*5</f>
        <v>15</v>
      </c>
      <c r="H104" s="8" t="s">
        <v>10</v>
      </c>
    </row>
    <row r="105" spans="1:8" ht="18.75" customHeight="1">
      <c r="A105" s="11">
        <v>8</v>
      </c>
      <c r="B105" s="11"/>
      <c r="C105" s="11" t="s">
        <v>61</v>
      </c>
      <c r="D105" s="33">
        <v>3</v>
      </c>
      <c r="E105" s="13" t="s">
        <v>10</v>
      </c>
      <c r="F105" s="13" t="s">
        <v>10</v>
      </c>
      <c r="G105" s="33">
        <f t="shared" si="4"/>
        <v>15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31">
        <v>3</v>
      </c>
      <c r="E106" s="8" t="s">
        <v>10</v>
      </c>
      <c r="F106" s="13" t="s">
        <v>10</v>
      </c>
      <c r="G106" s="33">
        <f t="shared" si="4"/>
        <v>15</v>
      </c>
      <c r="H106" s="8" t="s">
        <v>10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30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30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30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 t="s">
        <v>10</v>
      </c>
      <c r="G110" s="34">
        <f t="shared" si="4"/>
        <v>125</v>
      </c>
      <c r="H110" s="8">
        <v>262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20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 t="s">
        <v>10</v>
      </c>
      <c r="G112" s="33">
        <f t="shared" si="4"/>
        <v>20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10</v>
      </c>
      <c r="G113" s="33">
        <f t="shared" si="4"/>
        <v>20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20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10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3">
        <v>3</v>
      </c>
      <c r="E116" s="8" t="s">
        <v>10</v>
      </c>
      <c r="F116" s="13" t="s">
        <v>10</v>
      </c>
      <c r="G116" s="33">
        <f t="shared" si="4"/>
        <v>15</v>
      </c>
      <c r="H116" s="8" t="s">
        <v>10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55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30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20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 t="s">
        <v>10</v>
      </c>
      <c r="G120" s="42">
        <f t="shared" si="4"/>
        <v>25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303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 JANUARY 19, 2012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D134*5</f>
        <v>20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20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10</v>
      </c>
      <c r="G136" s="33">
        <f t="shared" si="5"/>
        <v>30</v>
      </c>
      <c r="H136" s="13" t="s">
        <v>10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20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10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20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20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25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30</v>
      </c>
      <c r="E142" s="13" t="s">
        <v>10</v>
      </c>
      <c r="F142" s="13" t="s">
        <v>10</v>
      </c>
      <c r="G142" s="34">
        <f t="shared" si="5"/>
        <v>150</v>
      </c>
      <c r="H142" s="13" t="s">
        <v>273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20</v>
      </c>
      <c r="H143" s="13" t="s">
        <v>308</v>
      </c>
    </row>
    <row r="144" spans="1:8" ht="18.75" customHeight="1">
      <c r="A144" s="1">
        <v>34</v>
      </c>
      <c r="B144" s="11"/>
      <c r="C144" s="11" t="s">
        <v>90</v>
      </c>
      <c r="D144" s="33">
        <v>3</v>
      </c>
      <c r="E144" s="13" t="s">
        <v>10</v>
      </c>
      <c r="F144" s="13" t="s">
        <v>10</v>
      </c>
      <c r="G144" s="33">
        <f t="shared" si="5"/>
        <v>15</v>
      </c>
      <c r="H144" s="13" t="s">
        <v>10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30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25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40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25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30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20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303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 JANUARY 19, 2012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 t="s">
        <v>10</v>
      </c>
      <c r="G164" s="33">
        <f>D164*5</f>
        <v>10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D165*5</f>
        <v>10</v>
      </c>
      <c r="H165" s="13" t="s">
        <v>10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D166*5</f>
        <v>20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303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 JANUARY 19, 2012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0.05</v>
      </c>
      <c r="E194" s="8" t="s">
        <v>10</v>
      </c>
      <c r="F194" s="8" t="s">
        <v>10</v>
      </c>
      <c r="G194" s="40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6.5" customHeight="1">
      <c r="A207" s="27" t="s">
        <v>307</v>
      </c>
      <c r="D207" s="1"/>
      <c r="G207" s="44"/>
    </row>
    <row r="208" spans="1:8" ht="16.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6.5" customHeight="1">
      <c r="A209" s="27" t="s">
        <v>203</v>
      </c>
      <c r="D209" s="1"/>
    </row>
    <row r="210" ht="16.5" customHeight="1">
      <c r="A210" s="51" t="s">
        <v>306</v>
      </c>
    </row>
    <row r="211" spans="1:4" ht="16.5" customHeight="1">
      <c r="A211" s="51" t="s">
        <v>305</v>
      </c>
      <c r="D211" s="1"/>
    </row>
  </sheetData>
  <sheetProtection/>
  <mergeCells count="27">
    <mergeCell ref="A187:H187"/>
    <mergeCell ref="A156:H156"/>
    <mergeCell ref="A157:H157"/>
    <mergeCell ref="A158:H158"/>
    <mergeCell ref="A183:H183"/>
    <mergeCell ref="A126:H126"/>
    <mergeCell ref="A127:H127"/>
    <mergeCell ref="A128:H128"/>
    <mergeCell ref="A154:H154"/>
    <mergeCell ref="A185:H185"/>
    <mergeCell ref="A186:H186"/>
    <mergeCell ref="A96:H96"/>
    <mergeCell ref="A97:H97"/>
    <mergeCell ref="A68:H68"/>
    <mergeCell ref="A94:H94"/>
    <mergeCell ref="A98:H98"/>
    <mergeCell ref="A124:H124"/>
    <mergeCell ref="A3:H3"/>
    <mergeCell ref="A5:H5"/>
    <mergeCell ref="A6:H6"/>
    <mergeCell ref="A67:H67"/>
    <mergeCell ref="A34:H34"/>
    <mergeCell ref="A36:H36"/>
    <mergeCell ref="A37:H37"/>
    <mergeCell ref="A38:H38"/>
    <mergeCell ref="A64:H64"/>
    <mergeCell ref="A66:H66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12-005, 12-006, 12-007 
LIMS Sample No. 6500975-1, 6500985-1, 6500994-1&amp;C&amp;"Courier New,Regular"Page &amp;P of &amp;N&amp;R&amp;"Courier New,Regular"Version 1.2
Revised 1/09
TABLE A-Kirie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11"/>
  <sheetViews>
    <sheetView zoomScaleSheetLayoutView="8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310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10</v>
      </c>
      <c r="G14" s="38">
        <f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aca="true" t="shared" si="0" ref="G15:G30">D15</f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27" t="s">
        <v>19</v>
      </c>
      <c r="D23" s="31">
        <v>2</v>
      </c>
      <c r="E23" s="8" t="s">
        <v>10</v>
      </c>
      <c r="F23" s="8" t="s">
        <v>10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303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FEBRUARY 26, 2013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8" t="s">
        <v>10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 t="s">
        <v>10</v>
      </c>
      <c r="G49" s="38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 t="s">
        <v>10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8" t="s">
        <v>10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6</v>
      </c>
      <c r="E60" s="10" t="s">
        <v>10</v>
      </c>
      <c r="F60" s="10" t="s">
        <v>10</v>
      </c>
      <c r="G60" s="42">
        <f>D60*5</f>
        <v>30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303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FEBRUARY 26, 2013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D74*5</f>
        <v>20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4</v>
      </c>
      <c r="E75" s="8" t="s">
        <v>10</v>
      </c>
      <c r="F75" s="8" t="s">
        <v>10</v>
      </c>
      <c r="G75" s="33">
        <f t="shared" si="2"/>
        <v>20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25</v>
      </c>
      <c r="E76" s="8" t="s">
        <v>10</v>
      </c>
      <c r="F76" s="8" t="s">
        <v>10</v>
      </c>
      <c r="G76" s="34">
        <f t="shared" si="2"/>
        <v>125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150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20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100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20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150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 t="s">
        <v>10</v>
      </c>
      <c r="G82" s="33">
        <f t="shared" si="2"/>
        <v>20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30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D85*5</f>
        <v>20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25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15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25</v>
      </c>
      <c r="E88" s="13" t="s">
        <v>10</v>
      </c>
      <c r="F88" s="13" t="s">
        <v>10</v>
      </c>
      <c r="G88" s="34">
        <f t="shared" si="3"/>
        <v>125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15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3</v>
      </c>
      <c r="E90" s="10" t="s">
        <v>10</v>
      </c>
      <c r="F90" s="49" t="s">
        <v>10</v>
      </c>
      <c r="G90" s="42">
        <f t="shared" si="3"/>
        <v>15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303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FEBRUARY 26, 2013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3</v>
      </c>
      <c r="E104" s="13" t="s">
        <v>10</v>
      </c>
      <c r="F104" s="13" t="s">
        <v>10</v>
      </c>
      <c r="G104" s="33">
        <f aca="true" t="shared" si="4" ref="G104:G120">D104*5</f>
        <v>15</v>
      </c>
      <c r="H104" s="8">
        <v>26.3</v>
      </c>
    </row>
    <row r="105" spans="1:8" ht="18.75" customHeight="1">
      <c r="A105" s="11">
        <v>8</v>
      </c>
      <c r="B105" s="11"/>
      <c r="C105" s="11" t="s">
        <v>61</v>
      </c>
      <c r="D105" s="33">
        <v>3</v>
      </c>
      <c r="E105" s="13" t="s">
        <v>10</v>
      </c>
      <c r="F105" s="13" t="s">
        <v>10</v>
      </c>
      <c r="G105" s="33">
        <f t="shared" si="4"/>
        <v>15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31">
        <v>3</v>
      </c>
      <c r="E106" s="8" t="s">
        <v>10</v>
      </c>
      <c r="F106" s="13" t="s">
        <v>10</v>
      </c>
      <c r="G106" s="33">
        <f t="shared" si="4"/>
        <v>15</v>
      </c>
      <c r="H106" s="8" t="s">
        <v>10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30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30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30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 t="s">
        <v>10</v>
      </c>
      <c r="G110" s="34">
        <f t="shared" si="4"/>
        <v>125</v>
      </c>
      <c r="H110" s="8">
        <v>357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20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 t="s">
        <v>10</v>
      </c>
      <c r="G112" s="33">
        <f t="shared" si="4"/>
        <v>20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10</v>
      </c>
      <c r="G113" s="33">
        <f t="shared" si="4"/>
        <v>20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20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10</v>
      </c>
      <c r="H115" s="13">
        <v>25.6</v>
      </c>
    </row>
    <row r="116" spans="1:8" ht="18" customHeight="1">
      <c r="A116" s="1">
        <v>19</v>
      </c>
      <c r="C116" s="1" t="s">
        <v>72</v>
      </c>
      <c r="D116" s="33">
        <v>3</v>
      </c>
      <c r="E116" s="8" t="s">
        <v>10</v>
      </c>
      <c r="F116" s="13" t="s">
        <v>10</v>
      </c>
      <c r="G116" s="33">
        <f t="shared" si="4"/>
        <v>15</v>
      </c>
      <c r="H116" s="8" t="s">
        <v>10</v>
      </c>
    </row>
    <row r="117" spans="1:8" ht="18.75" customHeight="1">
      <c r="A117" s="1">
        <v>20</v>
      </c>
      <c r="C117" s="1" t="s">
        <v>76</v>
      </c>
      <c r="D117" s="33">
        <v>10</v>
      </c>
      <c r="E117" s="8" t="s">
        <v>10</v>
      </c>
      <c r="F117" s="8" t="s">
        <v>10</v>
      </c>
      <c r="G117" s="33">
        <f t="shared" si="4"/>
        <v>50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30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20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 t="s">
        <v>10</v>
      </c>
      <c r="G120" s="42">
        <f t="shared" si="4"/>
        <v>25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303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FEBRUARY 26, 2013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5</v>
      </c>
      <c r="E134" s="8" t="s">
        <v>10</v>
      </c>
      <c r="F134" s="8" t="s">
        <v>10</v>
      </c>
      <c r="G134" s="33">
        <f aca="true" t="shared" si="5" ref="G134:G150">D134*5</f>
        <v>25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5</v>
      </c>
      <c r="E135" s="13" t="s">
        <v>10</v>
      </c>
      <c r="F135" s="13" t="s">
        <v>10</v>
      </c>
      <c r="G135" s="33">
        <f t="shared" si="5"/>
        <v>25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10</v>
      </c>
      <c r="G136" s="33">
        <f t="shared" si="5"/>
        <v>30</v>
      </c>
      <c r="H136" s="13" t="s">
        <v>10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20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10</v>
      </c>
      <c r="H138" s="41">
        <v>43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20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20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25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30</v>
      </c>
      <c r="E142" s="13" t="s">
        <v>10</v>
      </c>
      <c r="F142" s="13" t="s">
        <v>10</v>
      </c>
      <c r="G142" s="34">
        <f t="shared" si="5"/>
        <v>150</v>
      </c>
      <c r="H142" s="13" t="s">
        <v>10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20</v>
      </c>
      <c r="H143" s="13" t="s">
        <v>10</v>
      </c>
    </row>
    <row r="144" spans="1:8" ht="18.75" customHeight="1">
      <c r="A144" s="1">
        <v>34</v>
      </c>
      <c r="B144" s="11"/>
      <c r="C144" s="11" t="s">
        <v>90</v>
      </c>
      <c r="D144" s="33">
        <v>3</v>
      </c>
      <c r="E144" s="13" t="s">
        <v>10</v>
      </c>
      <c r="F144" s="13" t="s">
        <v>10</v>
      </c>
      <c r="G144" s="33">
        <f t="shared" si="5"/>
        <v>15</v>
      </c>
      <c r="H144" s="13" t="s">
        <v>10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30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25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6</v>
      </c>
      <c r="E147" s="8" t="s">
        <v>10</v>
      </c>
      <c r="F147" s="8" t="s">
        <v>10</v>
      </c>
      <c r="G147" s="33">
        <f t="shared" si="5"/>
        <v>30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25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30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20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303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FEBRUARY 26, 2013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1">
        <v>2</v>
      </c>
      <c r="E164" s="8" t="s">
        <v>10</v>
      </c>
      <c r="F164" s="8" t="s">
        <v>10</v>
      </c>
      <c r="G164" s="33">
        <v>10</v>
      </c>
      <c r="H164" s="8">
        <v>19.3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D165*5</f>
        <v>10</v>
      </c>
      <c r="H165" s="13" t="s">
        <v>10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D166*5</f>
        <v>20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303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FEBRUARY 26, 2013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0.05</v>
      </c>
      <c r="E194" s="8" t="s">
        <v>10</v>
      </c>
      <c r="F194" s="8" t="s">
        <v>10</v>
      </c>
      <c r="G194" s="40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6.5" customHeight="1">
      <c r="A207" s="27" t="s">
        <v>311</v>
      </c>
      <c r="C207" s="27" t="s">
        <v>312</v>
      </c>
      <c r="D207" s="1"/>
      <c r="G207" s="44"/>
    </row>
    <row r="208" spans="1:8" ht="16.5" customHeight="1">
      <c r="A208" s="27" t="s">
        <v>10</v>
      </c>
      <c r="C208" s="1" t="s">
        <v>281</v>
      </c>
      <c r="D208" s="1"/>
      <c r="E208" s="1" t="s">
        <v>53</v>
      </c>
      <c r="F208" s="1" t="s">
        <v>53</v>
      </c>
      <c r="H208" s="1" t="s">
        <v>53</v>
      </c>
    </row>
    <row r="209" spans="1:4" ht="16.5" customHeight="1">
      <c r="A209" s="27" t="s">
        <v>291</v>
      </c>
      <c r="C209" s="53" t="s">
        <v>283</v>
      </c>
      <c r="D209" s="1"/>
    </row>
    <row r="210" ht="16.5" customHeight="1">
      <c r="A210" s="51"/>
    </row>
    <row r="211" spans="1:4" ht="16.5" customHeight="1">
      <c r="A211" s="51"/>
      <c r="D211" s="1"/>
    </row>
  </sheetData>
  <sheetProtection/>
  <mergeCells count="27">
    <mergeCell ref="A3:H3"/>
    <mergeCell ref="A5:H5"/>
    <mergeCell ref="A6:H6"/>
    <mergeCell ref="A34:H34"/>
    <mergeCell ref="A36:H36"/>
    <mergeCell ref="A37:H37"/>
    <mergeCell ref="A38:H38"/>
    <mergeCell ref="A64:H64"/>
    <mergeCell ref="A66:H66"/>
    <mergeCell ref="A67:H67"/>
    <mergeCell ref="A68:H68"/>
    <mergeCell ref="A94:H94"/>
    <mergeCell ref="A96:H96"/>
    <mergeCell ref="A97:H97"/>
    <mergeCell ref="A98:H98"/>
    <mergeCell ref="A124:H124"/>
    <mergeCell ref="A126:H126"/>
    <mergeCell ref="A127:H127"/>
    <mergeCell ref="A185:H185"/>
    <mergeCell ref="A186:H186"/>
    <mergeCell ref="A187:H187"/>
    <mergeCell ref="A128:H128"/>
    <mergeCell ref="A154:H154"/>
    <mergeCell ref="A156:H156"/>
    <mergeCell ref="A157:H157"/>
    <mergeCell ref="A158:H158"/>
    <mergeCell ref="A183:H183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13-062, 13-063, 13-064 
LIMS Sample No. 6762436-1, 6762440-1, 6762447-1&amp;C&amp;"Courier New,Regular"Page &amp;P of &amp;N&amp;R&amp;"Courier New,Regular"Version 1.3
Revised 1/13
TABLE A-Kirie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2"/>
  <sheetViews>
    <sheetView zoomScale="90" zoomScaleNormal="90" zoomScaleSheetLayoutView="80" zoomScalePageLayoutView="0" workbookViewId="0" topLeftCell="A1">
      <selection activeCell="A3" sqref="A3:H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313</v>
      </c>
      <c r="B6" s="58"/>
      <c r="C6" s="58"/>
      <c r="D6" s="58"/>
      <c r="E6" s="58"/>
      <c r="F6" s="58"/>
      <c r="G6" s="58"/>
      <c r="H6" s="58"/>
    </row>
    <row r="7" spans="1:8" ht="13.5">
      <c r="A7" s="58" t="s">
        <v>314</v>
      </c>
      <c r="B7" s="59"/>
      <c r="C7" s="59"/>
      <c r="D7" s="59"/>
      <c r="E7" s="59"/>
      <c r="F7" s="59"/>
      <c r="G7" s="59"/>
      <c r="H7" s="59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9"/>
      <c r="E9" s="3"/>
      <c r="F9" s="3"/>
      <c r="G9" s="30"/>
      <c r="H9" s="3"/>
    </row>
    <row r="10" spans="4:8" ht="13.5">
      <c r="D10" s="31" t="s">
        <v>127</v>
      </c>
      <c r="G10" s="32" t="s">
        <v>127</v>
      </c>
      <c r="H10" s="2"/>
    </row>
    <row r="11" spans="4:8" ht="13.5">
      <c r="D11" s="33" t="s">
        <v>250</v>
      </c>
      <c r="E11" s="2"/>
      <c r="F11" s="2" t="s">
        <v>2</v>
      </c>
      <c r="G11" s="34" t="s">
        <v>250</v>
      </c>
      <c r="H11" s="2" t="s">
        <v>132</v>
      </c>
    </row>
    <row r="12" spans="3:8" ht="13.5">
      <c r="C12" s="2" t="s">
        <v>3</v>
      </c>
      <c r="D12" s="31" t="s">
        <v>4</v>
      </c>
      <c r="E12" s="2" t="s">
        <v>5</v>
      </c>
      <c r="F12" s="2" t="s">
        <v>6</v>
      </c>
      <c r="G12" s="34" t="s">
        <v>251</v>
      </c>
      <c r="H12" s="8" t="s">
        <v>252</v>
      </c>
    </row>
    <row r="13" spans="1:8" ht="8.25" customHeight="1">
      <c r="A13" s="4"/>
      <c r="B13" s="4"/>
      <c r="C13" s="4"/>
      <c r="D13" s="35"/>
      <c r="E13" s="4"/>
      <c r="F13" s="4"/>
      <c r="G13" s="36"/>
      <c r="H13" s="4"/>
    </row>
    <row r="14" spans="3:7" ht="18.75" customHeight="1">
      <c r="C14" s="5" t="s">
        <v>8</v>
      </c>
      <c r="D14" s="31"/>
      <c r="G14" s="37"/>
    </row>
    <row r="15" spans="1:8" ht="18.75" customHeight="1">
      <c r="A15" s="1">
        <v>1</v>
      </c>
      <c r="C15" s="1" t="s">
        <v>9</v>
      </c>
      <c r="D15" s="33">
        <v>50</v>
      </c>
      <c r="E15" s="8" t="s">
        <v>10</v>
      </c>
      <c r="F15" s="8" t="s">
        <v>10</v>
      </c>
      <c r="G15" s="38">
        <f>D15</f>
        <v>50</v>
      </c>
      <c r="H15" s="8" t="s">
        <v>10</v>
      </c>
    </row>
    <row r="16" spans="1:8" ht="18.75" customHeight="1">
      <c r="A16" s="1">
        <v>2</v>
      </c>
      <c r="C16" s="1" t="s">
        <v>11</v>
      </c>
      <c r="D16" s="33">
        <v>10</v>
      </c>
      <c r="E16" s="8" t="s">
        <v>10</v>
      </c>
      <c r="F16" s="8" t="s">
        <v>10</v>
      </c>
      <c r="G16" s="38">
        <f aca="true" t="shared" si="0" ref="G16:G45">D16</f>
        <v>10</v>
      </c>
      <c r="H16" s="8" t="s">
        <v>10</v>
      </c>
    </row>
    <row r="17" spans="1:8" s="11" customFormat="1" ht="18.75" customHeight="1">
      <c r="A17" s="11">
        <v>3</v>
      </c>
      <c r="C17" s="11" t="s">
        <v>12</v>
      </c>
      <c r="D17" s="33">
        <v>2</v>
      </c>
      <c r="E17" s="13" t="s">
        <v>10</v>
      </c>
      <c r="F17" s="13" t="s">
        <v>10</v>
      </c>
      <c r="G17" s="38">
        <f t="shared" si="0"/>
        <v>2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33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31">
        <v>2</v>
      </c>
      <c r="E19" s="13" t="s">
        <v>10</v>
      </c>
      <c r="F19" s="13" t="s">
        <v>10</v>
      </c>
      <c r="G19" s="38">
        <f t="shared" si="0"/>
        <v>2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31">
        <v>2</v>
      </c>
      <c r="E21" s="13" t="s">
        <v>10</v>
      </c>
      <c r="F21" s="13" t="s">
        <v>10</v>
      </c>
      <c r="G21" s="38">
        <f t="shared" si="0"/>
        <v>2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31">
        <v>4</v>
      </c>
      <c r="E22" s="13" t="s">
        <v>10</v>
      </c>
      <c r="F22" s="13" t="s">
        <v>10</v>
      </c>
      <c r="G22" s="38">
        <f t="shared" si="0"/>
        <v>4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33">
        <v>2</v>
      </c>
      <c r="E23" s="13" t="s">
        <v>10</v>
      </c>
      <c r="F23" s="13" t="s">
        <v>10</v>
      </c>
      <c r="G23" s="38">
        <f t="shared" si="0"/>
        <v>2</v>
      </c>
      <c r="H23" s="13" t="s">
        <v>10</v>
      </c>
    </row>
    <row r="24" spans="1:8" s="11" customFormat="1" ht="18.75" customHeight="1">
      <c r="A24" s="11">
        <v>10</v>
      </c>
      <c r="C24" s="26" t="s">
        <v>19</v>
      </c>
      <c r="D24" s="31">
        <v>2</v>
      </c>
      <c r="E24" s="13" t="s">
        <v>10</v>
      </c>
      <c r="F24" s="13" t="s">
        <v>10</v>
      </c>
      <c r="G24" s="38">
        <f t="shared" si="0"/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33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31">
        <v>3</v>
      </c>
      <c r="E27" s="13" t="s">
        <v>10</v>
      </c>
      <c r="F27" s="13" t="s">
        <v>10</v>
      </c>
      <c r="G27" s="38">
        <f t="shared" si="0"/>
        <v>3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31">
        <v>2</v>
      </c>
      <c r="E28" s="13" t="s">
        <v>10</v>
      </c>
      <c r="F28" s="13" t="s">
        <v>10</v>
      </c>
      <c r="G28" s="38">
        <f t="shared" si="0"/>
        <v>2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31">
        <v>2</v>
      </c>
      <c r="E29" s="13" t="s">
        <v>10</v>
      </c>
      <c r="F29" s="13" t="s">
        <v>10</v>
      </c>
      <c r="G29" s="38">
        <f t="shared" si="0"/>
        <v>2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31">
        <v>2</v>
      </c>
      <c r="E30" s="13" t="s">
        <v>10</v>
      </c>
      <c r="F30" s="13" t="s">
        <v>10</v>
      </c>
      <c r="G30" s="38">
        <f t="shared" si="0"/>
        <v>2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31">
        <v>3</v>
      </c>
      <c r="E31" s="13" t="s">
        <v>10</v>
      </c>
      <c r="F31" s="13" t="s">
        <v>10</v>
      </c>
      <c r="G31" s="38">
        <f t="shared" si="0"/>
        <v>3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31">
        <v>2</v>
      </c>
      <c r="E32" s="13" t="s">
        <v>10</v>
      </c>
      <c r="F32" s="13" t="s">
        <v>10</v>
      </c>
      <c r="G32" s="38">
        <f t="shared" si="0"/>
        <v>2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33">
        <v>0.3</v>
      </c>
      <c r="E33" s="13" t="s">
        <v>10</v>
      </c>
      <c r="F33" s="13" t="s">
        <v>10</v>
      </c>
      <c r="G33" s="38">
        <v>2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33">
        <v>2</v>
      </c>
      <c r="E34" s="13" t="s">
        <v>10</v>
      </c>
      <c r="F34" s="13" t="s">
        <v>10</v>
      </c>
      <c r="G34" s="38">
        <f t="shared" si="0"/>
        <v>2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33">
        <v>5</v>
      </c>
      <c r="E35" s="13" t="s">
        <v>10</v>
      </c>
      <c r="F35" s="13" t="s">
        <v>10</v>
      </c>
      <c r="G35" s="38">
        <f t="shared" si="0"/>
        <v>5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33">
        <v>3</v>
      </c>
      <c r="E36" s="13" t="s">
        <v>10</v>
      </c>
      <c r="F36" s="13" t="s">
        <v>10</v>
      </c>
      <c r="G36" s="38">
        <f t="shared" si="0"/>
        <v>3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33">
        <v>2</v>
      </c>
      <c r="E37" s="13" t="s">
        <v>10</v>
      </c>
      <c r="F37" s="13" t="s">
        <v>10</v>
      </c>
      <c r="G37" s="38">
        <f t="shared" si="0"/>
        <v>2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31">
        <v>3</v>
      </c>
      <c r="E38" s="13" t="s">
        <v>10</v>
      </c>
      <c r="F38" s="13" t="s">
        <v>10</v>
      </c>
      <c r="G38" s="38">
        <f t="shared" si="0"/>
        <v>3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31">
        <v>2</v>
      </c>
      <c r="E39" s="13" t="s">
        <v>10</v>
      </c>
      <c r="F39" s="13" t="s">
        <v>10</v>
      </c>
      <c r="G39" s="38">
        <f t="shared" si="0"/>
        <v>2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31">
        <v>2</v>
      </c>
      <c r="E40" s="13" t="s">
        <v>10</v>
      </c>
      <c r="F40" s="13" t="s">
        <v>10</v>
      </c>
      <c r="G40" s="38">
        <f t="shared" si="0"/>
        <v>2</v>
      </c>
      <c r="H40" s="13" t="s">
        <v>10</v>
      </c>
    </row>
    <row r="41" spans="1:8" s="11" customFormat="1" ht="18.75" customHeight="1">
      <c r="A41" s="11">
        <v>27</v>
      </c>
      <c r="C41" s="11" t="s">
        <v>34</v>
      </c>
      <c r="D41" s="33">
        <v>2</v>
      </c>
      <c r="E41" s="13" t="s">
        <v>10</v>
      </c>
      <c r="F41" s="13" t="s">
        <v>10</v>
      </c>
      <c r="G41" s="38">
        <f t="shared" si="0"/>
        <v>2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31">
        <v>2</v>
      </c>
      <c r="E42" s="13" t="s">
        <v>10</v>
      </c>
      <c r="F42" s="13" t="s">
        <v>10</v>
      </c>
      <c r="G42" s="38">
        <f t="shared" si="0"/>
        <v>2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33">
        <v>2</v>
      </c>
      <c r="E43" s="13" t="s">
        <v>10</v>
      </c>
      <c r="F43" s="13" t="s">
        <v>10</v>
      </c>
      <c r="G43" s="38">
        <f t="shared" si="0"/>
        <v>2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31">
        <v>2</v>
      </c>
      <c r="E44" s="13" t="s">
        <v>10</v>
      </c>
      <c r="F44" s="13" t="s">
        <v>10</v>
      </c>
      <c r="G44" s="38">
        <f t="shared" si="0"/>
        <v>2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31">
        <v>4</v>
      </c>
      <c r="E45" s="13" t="s">
        <v>10</v>
      </c>
      <c r="F45" s="13" t="s">
        <v>10</v>
      </c>
      <c r="G45" s="38">
        <f t="shared" si="0"/>
        <v>4</v>
      </c>
      <c r="H45" s="13" t="s">
        <v>10</v>
      </c>
    </row>
    <row r="46" spans="1:8" s="11" customFormat="1" ht="18.75" customHeight="1">
      <c r="A46" s="11">
        <v>32</v>
      </c>
      <c r="C46" s="11" t="s">
        <v>146</v>
      </c>
      <c r="D46" s="33">
        <v>0.3</v>
      </c>
      <c r="E46" s="13" t="s">
        <v>10</v>
      </c>
      <c r="F46" s="13" t="s">
        <v>10</v>
      </c>
      <c r="G46" s="38">
        <v>3</v>
      </c>
      <c r="H46" s="13" t="s">
        <v>10</v>
      </c>
    </row>
    <row r="47" spans="3:7" s="11" customFormat="1" ht="21.75" customHeight="1">
      <c r="C47" s="54" t="s">
        <v>40</v>
      </c>
      <c r="D47" s="31"/>
      <c r="G47" s="37"/>
    </row>
    <row r="48" spans="1:8" s="11" customFormat="1" ht="18.75" customHeight="1">
      <c r="A48" s="11">
        <v>1</v>
      </c>
      <c r="C48" s="11" t="s">
        <v>41</v>
      </c>
      <c r="D48" s="31">
        <v>6</v>
      </c>
      <c r="E48" s="13" t="s">
        <v>10</v>
      </c>
      <c r="F48" s="13" t="s">
        <v>10</v>
      </c>
      <c r="G48" s="33">
        <f>D48*5</f>
        <v>30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33">
        <v>4</v>
      </c>
      <c r="E49" s="13" t="s">
        <v>10</v>
      </c>
      <c r="F49" s="13" t="s">
        <v>10</v>
      </c>
      <c r="G49" s="33">
        <f aca="true" t="shared" si="1" ref="G49:G58">D49*5</f>
        <v>20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31">
        <v>4</v>
      </c>
      <c r="E50" s="13" t="s">
        <v>10</v>
      </c>
      <c r="F50" s="13" t="s">
        <v>10</v>
      </c>
      <c r="G50" s="33">
        <f t="shared" si="1"/>
        <v>20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33">
        <v>25</v>
      </c>
      <c r="E51" s="13" t="s">
        <v>10</v>
      </c>
      <c r="F51" s="13" t="s">
        <v>10</v>
      </c>
      <c r="G51" s="34">
        <f t="shared" si="1"/>
        <v>125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33">
        <v>30</v>
      </c>
      <c r="E52" s="13" t="s">
        <v>10</v>
      </c>
      <c r="F52" s="13" t="s">
        <v>10</v>
      </c>
      <c r="G52" s="34">
        <f t="shared" si="1"/>
        <v>150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31">
        <v>4</v>
      </c>
      <c r="E53" s="13" t="s">
        <v>10</v>
      </c>
      <c r="F53" s="13" t="s">
        <v>10</v>
      </c>
      <c r="G53" s="33">
        <f t="shared" si="1"/>
        <v>20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31">
        <v>20</v>
      </c>
      <c r="E54" s="13" t="s">
        <v>10</v>
      </c>
      <c r="F54" s="13" t="s">
        <v>10</v>
      </c>
      <c r="G54" s="33">
        <f t="shared" si="1"/>
        <v>100</v>
      </c>
      <c r="H54" s="13" t="s">
        <v>10</v>
      </c>
    </row>
    <row r="55" spans="1:8" s="11" customFormat="1" ht="18.75" customHeight="1">
      <c r="A55" s="11">
        <v>8</v>
      </c>
      <c r="C55" s="26" t="s">
        <v>315</v>
      </c>
      <c r="D55" s="31">
        <v>4</v>
      </c>
      <c r="E55" s="13" t="s">
        <v>10</v>
      </c>
      <c r="F55" s="13" t="s">
        <v>10</v>
      </c>
      <c r="G55" s="33">
        <f t="shared" si="1"/>
        <v>20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33">
        <v>30</v>
      </c>
      <c r="E56" s="13" t="s">
        <v>10</v>
      </c>
      <c r="F56" s="13" t="s">
        <v>10</v>
      </c>
      <c r="G56" s="34">
        <f t="shared" si="1"/>
        <v>150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31">
        <v>4</v>
      </c>
      <c r="E57" s="13" t="s">
        <v>10</v>
      </c>
      <c r="F57" s="13" t="s">
        <v>10</v>
      </c>
      <c r="G57" s="33">
        <f t="shared" si="1"/>
        <v>20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31">
        <v>6</v>
      </c>
      <c r="E58" s="13" t="s">
        <v>10</v>
      </c>
      <c r="F58" s="13" t="s">
        <v>10</v>
      </c>
      <c r="G58" s="33">
        <f t="shared" si="1"/>
        <v>30</v>
      </c>
      <c r="H58" s="13" t="s">
        <v>10</v>
      </c>
    </row>
    <row r="59" spans="3:8" s="11" customFormat="1" ht="21.75" customHeight="1">
      <c r="C59" s="54" t="s">
        <v>52</v>
      </c>
      <c r="D59" s="31"/>
      <c r="E59" s="12" t="s">
        <v>53</v>
      </c>
      <c r="F59" s="12" t="s">
        <v>53</v>
      </c>
      <c r="G59" s="31"/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33">
        <v>4</v>
      </c>
      <c r="E60" s="13" t="s">
        <v>10</v>
      </c>
      <c r="F60" s="13" t="s">
        <v>10</v>
      </c>
      <c r="G60" s="33">
        <f aca="true" t="shared" si="2" ref="G60:G99">D60*5</f>
        <v>20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33">
        <v>5</v>
      </c>
      <c r="E61" s="13" t="s">
        <v>10</v>
      </c>
      <c r="F61" s="13" t="s">
        <v>10</v>
      </c>
      <c r="G61" s="33">
        <f t="shared" si="2"/>
        <v>25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33">
        <v>3</v>
      </c>
      <c r="E62" s="13" t="s">
        <v>10</v>
      </c>
      <c r="F62" s="13" t="s">
        <v>10</v>
      </c>
      <c r="G62" s="33">
        <f t="shared" si="2"/>
        <v>15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33">
        <v>25</v>
      </c>
      <c r="E63" s="13" t="s">
        <v>10</v>
      </c>
      <c r="F63" s="13" t="s">
        <v>10</v>
      </c>
      <c r="G63" s="34">
        <f t="shared" si="2"/>
        <v>125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31">
        <v>3</v>
      </c>
      <c r="E64" s="13" t="s">
        <v>10</v>
      </c>
      <c r="F64" s="13" t="s">
        <v>10</v>
      </c>
      <c r="G64" s="33">
        <f t="shared" si="2"/>
        <v>15</v>
      </c>
      <c r="H64" s="13">
        <v>31.5</v>
      </c>
    </row>
    <row r="65" spans="1:8" s="11" customFormat="1" ht="18.75" customHeight="1">
      <c r="A65" s="11">
        <v>6</v>
      </c>
      <c r="C65" s="11" t="s">
        <v>59</v>
      </c>
      <c r="D65" s="31">
        <v>3</v>
      </c>
      <c r="E65" s="13" t="s">
        <v>10</v>
      </c>
      <c r="F65" s="55" t="s">
        <v>10</v>
      </c>
      <c r="G65" s="33">
        <f t="shared" si="2"/>
        <v>15</v>
      </c>
      <c r="H65" s="13">
        <v>27.6</v>
      </c>
    </row>
    <row r="66" spans="1:8" s="11" customFormat="1" ht="18.75" customHeight="1">
      <c r="A66" s="11">
        <v>7</v>
      </c>
      <c r="C66" s="11" t="s">
        <v>60</v>
      </c>
      <c r="D66" s="33">
        <v>3</v>
      </c>
      <c r="E66" s="13" t="s">
        <v>10</v>
      </c>
      <c r="F66" s="13" t="s">
        <v>10</v>
      </c>
      <c r="G66" s="33">
        <f t="shared" si="2"/>
        <v>15</v>
      </c>
      <c r="H66" s="13">
        <v>48.6</v>
      </c>
    </row>
    <row r="67" spans="1:8" s="11" customFormat="1" ht="18.75" customHeight="1">
      <c r="A67" s="11">
        <v>8</v>
      </c>
      <c r="C67" s="11" t="s">
        <v>61</v>
      </c>
      <c r="D67" s="33">
        <v>3</v>
      </c>
      <c r="E67" s="13" t="s">
        <v>10</v>
      </c>
      <c r="F67" s="13" t="s">
        <v>10</v>
      </c>
      <c r="G67" s="33">
        <f t="shared" si="2"/>
        <v>15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31">
        <v>3</v>
      </c>
      <c r="E68" s="13" t="s">
        <v>10</v>
      </c>
      <c r="F68" s="13" t="s">
        <v>10</v>
      </c>
      <c r="G68" s="33">
        <f t="shared" si="2"/>
        <v>15</v>
      </c>
      <c r="H68" s="13">
        <v>39.3</v>
      </c>
    </row>
    <row r="69" spans="1:8" s="11" customFormat="1" ht="18.75" customHeight="1">
      <c r="A69" s="11">
        <v>10</v>
      </c>
      <c r="C69" s="11" t="s">
        <v>63</v>
      </c>
      <c r="D69" s="33">
        <v>6</v>
      </c>
      <c r="E69" s="13" t="s">
        <v>10</v>
      </c>
      <c r="F69" s="13" t="s">
        <v>10</v>
      </c>
      <c r="G69" s="33">
        <f t="shared" si="2"/>
        <v>30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33">
        <v>6</v>
      </c>
      <c r="E70" s="13" t="s">
        <v>10</v>
      </c>
      <c r="F70" s="13" t="s">
        <v>10</v>
      </c>
      <c r="G70" s="33">
        <f t="shared" si="2"/>
        <v>30</v>
      </c>
      <c r="H70" s="13" t="s">
        <v>10</v>
      </c>
    </row>
    <row r="71" spans="1:8" s="11" customFormat="1" ht="18.75" customHeight="1">
      <c r="A71" s="11">
        <v>12</v>
      </c>
      <c r="C71" s="26" t="s">
        <v>316</v>
      </c>
      <c r="D71" s="33">
        <v>6</v>
      </c>
      <c r="E71" s="13" t="s">
        <v>10</v>
      </c>
      <c r="F71" s="13" t="s">
        <v>10</v>
      </c>
      <c r="G71" s="33">
        <f t="shared" si="2"/>
        <v>30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33">
        <v>25</v>
      </c>
      <c r="E72" s="13" t="s">
        <v>10</v>
      </c>
      <c r="F72" s="13" t="s">
        <v>10</v>
      </c>
      <c r="G72" s="34">
        <f t="shared" si="2"/>
        <v>125</v>
      </c>
      <c r="H72" s="13">
        <v>280</v>
      </c>
    </row>
    <row r="73" spans="1:8" s="11" customFormat="1" ht="18.75" customHeight="1">
      <c r="A73" s="11">
        <v>14</v>
      </c>
      <c r="C73" s="11" t="s">
        <v>67</v>
      </c>
      <c r="D73" s="31">
        <v>4</v>
      </c>
      <c r="E73" s="13" t="s">
        <v>10</v>
      </c>
      <c r="F73" s="13" t="s">
        <v>10</v>
      </c>
      <c r="G73" s="33">
        <f t="shared" si="2"/>
        <v>20</v>
      </c>
      <c r="H73" s="13" t="s">
        <v>10</v>
      </c>
    </row>
    <row r="74" spans="1:8" s="11" customFormat="1" ht="18.75" customHeight="1">
      <c r="A74" s="11">
        <v>15</v>
      </c>
      <c r="C74" s="26" t="s">
        <v>317</v>
      </c>
      <c r="D74" s="33">
        <v>4</v>
      </c>
      <c r="E74" s="13" t="s">
        <v>10</v>
      </c>
      <c r="F74" s="13" t="s">
        <v>10</v>
      </c>
      <c r="G74" s="33">
        <f t="shared" si="2"/>
        <v>20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33">
        <v>4</v>
      </c>
      <c r="E75" s="13" t="s">
        <v>10</v>
      </c>
      <c r="F75" s="13" t="s">
        <v>10</v>
      </c>
      <c r="G75" s="33">
        <f t="shared" si="2"/>
        <v>20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33">
        <v>4</v>
      </c>
      <c r="E76" s="13" t="s">
        <v>10</v>
      </c>
      <c r="F76" s="13" t="s">
        <v>10</v>
      </c>
      <c r="G76" s="33">
        <f t="shared" si="2"/>
        <v>20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31">
        <v>2</v>
      </c>
      <c r="E77" s="13" t="s">
        <v>10</v>
      </c>
      <c r="F77" s="13" t="s">
        <v>10</v>
      </c>
      <c r="G77" s="33">
        <f t="shared" si="2"/>
        <v>10</v>
      </c>
      <c r="H77" s="13">
        <v>81.7</v>
      </c>
    </row>
    <row r="78" spans="1:8" s="11" customFormat="1" ht="18" customHeight="1">
      <c r="A78" s="11">
        <v>19</v>
      </c>
      <c r="C78" s="11" t="s">
        <v>72</v>
      </c>
      <c r="D78" s="33">
        <v>3</v>
      </c>
      <c r="E78" s="13" t="s">
        <v>10</v>
      </c>
      <c r="F78" s="13" t="s">
        <v>10</v>
      </c>
      <c r="G78" s="33">
        <f t="shared" si="2"/>
        <v>15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33">
        <v>10</v>
      </c>
      <c r="E79" s="13" t="s">
        <v>10</v>
      </c>
      <c r="F79" s="13" t="s">
        <v>10</v>
      </c>
      <c r="G79" s="33">
        <f t="shared" si="2"/>
        <v>50</v>
      </c>
      <c r="H79" s="13" t="s">
        <v>10</v>
      </c>
    </row>
    <row r="80" spans="1:8" s="11" customFormat="1" ht="18.75" customHeight="1">
      <c r="A80" s="11">
        <v>21</v>
      </c>
      <c r="C80" s="11" t="s">
        <v>77</v>
      </c>
      <c r="D80" s="31">
        <v>6</v>
      </c>
      <c r="E80" s="13" t="s">
        <v>10</v>
      </c>
      <c r="F80" s="13" t="s">
        <v>10</v>
      </c>
      <c r="G80" s="33">
        <f t="shared" si="2"/>
        <v>30</v>
      </c>
      <c r="H80" s="13" t="s">
        <v>10</v>
      </c>
    </row>
    <row r="81" spans="1:8" s="11" customFormat="1" ht="18.75" customHeight="1">
      <c r="A81" s="11">
        <v>22</v>
      </c>
      <c r="C81" s="11" t="s">
        <v>78</v>
      </c>
      <c r="D81" s="33">
        <v>4</v>
      </c>
      <c r="E81" s="13" t="s">
        <v>10</v>
      </c>
      <c r="F81" s="13" t="s">
        <v>10</v>
      </c>
      <c r="G81" s="33">
        <f t="shared" si="2"/>
        <v>20</v>
      </c>
      <c r="H81" s="13" t="s">
        <v>10</v>
      </c>
    </row>
    <row r="82" spans="1:8" s="11" customFormat="1" ht="18.75" customHeight="1">
      <c r="A82" s="11">
        <v>23</v>
      </c>
      <c r="C82" s="11" t="s">
        <v>79</v>
      </c>
      <c r="D82" s="31">
        <v>5</v>
      </c>
      <c r="E82" s="13" t="s">
        <v>10</v>
      </c>
      <c r="F82" s="13" t="s">
        <v>10</v>
      </c>
      <c r="G82" s="33">
        <f t="shared" si="2"/>
        <v>25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31">
        <v>5</v>
      </c>
      <c r="E83" s="13" t="s">
        <v>10</v>
      </c>
      <c r="F83" s="13" t="s">
        <v>10</v>
      </c>
      <c r="G83" s="33">
        <f t="shared" si="2"/>
        <v>25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31">
        <v>5</v>
      </c>
      <c r="E84" s="13" t="s">
        <v>10</v>
      </c>
      <c r="F84" s="13" t="s">
        <v>10</v>
      </c>
      <c r="G84" s="33">
        <f t="shared" si="2"/>
        <v>25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31">
        <v>6</v>
      </c>
      <c r="E85" s="13" t="s">
        <v>10</v>
      </c>
      <c r="F85" s="13" t="s">
        <v>10</v>
      </c>
      <c r="G85" s="33">
        <f t="shared" si="2"/>
        <v>30</v>
      </c>
      <c r="H85" s="13" t="s">
        <v>10</v>
      </c>
    </row>
    <row r="86" spans="1:8" s="11" customFormat="1" ht="18.75" customHeight="1">
      <c r="A86" s="11">
        <v>27</v>
      </c>
      <c r="C86" s="11" t="s">
        <v>84</v>
      </c>
      <c r="D86" s="33">
        <v>2</v>
      </c>
      <c r="E86" s="13" t="s">
        <v>10</v>
      </c>
      <c r="F86" s="13" t="s">
        <v>10</v>
      </c>
      <c r="G86" s="33">
        <f t="shared" si="2"/>
        <v>10</v>
      </c>
      <c r="H86" s="13">
        <v>138</v>
      </c>
    </row>
    <row r="87" spans="1:8" s="11" customFormat="1" ht="18.75" customHeight="1">
      <c r="A87" s="11">
        <v>28</v>
      </c>
      <c r="C87" s="11" t="s">
        <v>85</v>
      </c>
      <c r="D87" s="31">
        <v>4</v>
      </c>
      <c r="E87" s="13" t="s">
        <v>10</v>
      </c>
      <c r="F87" s="13" t="s">
        <v>10</v>
      </c>
      <c r="G87" s="33">
        <f t="shared" si="2"/>
        <v>20</v>
      </c>
      <c r="H87" s="13" t="s">
        <v>10</v>
      </c>
    </row>
    <row r="88" spans="1:8" s="11" customFormat="1" ht="18.75" customHeight="1">
      <c r="A88" s="11">
        <v>29</v>
      </c>
      <c r="C88" s="11" t="s">
        <v>86</v>
      </c>
      <c r="D88" s="31">
        <v>4</v>
      </c>
      <c r="E88" s="13" t="s">
        <v>10</v>
      </c>
      <c r="F88" s="13" t="s">
        <v>10</v>
      </c>
      <c r="G88" s="33">
        <f t="shared" si="2"/>
        <v>20</v>
      </c>
      <c r="H88" s="13" t="s">
        <v>10</v>
      </c>
    </row>
    <row r="89" spans="1:8" s="11" customFormat="1" ht="18.75" customHeight="1">
      <c r="A89" s="11">
        <v>30</v>
      </c>
      <c r="C89" s="11" t="s">
        <v>87</v>
      </c>
      <c r="D89" s="31">
        <v>5</v>
      </c>
      <c r="E89" s="13" t="s">
        <v>10</v>
      </c>
      <c r="F89" s="13" t="s">
        <v>10</v>
      </c>
      <c r="G89" s="33">
        <f t="shared" si="2"/>
        <v>25</v>
      </c>
      <c r="H89" s="13" t="s">
        <v>10</v>
      </c>
    </row>
    <row r="90" spans="1:8" s="11" customFormat="1" ht="18.75" customHeight="1">
      <c r="A90" s="11">
        <v>31</v>
      </c>
      <c r="C90" s="11" t="s">
        <v>88</v>
      </c>
      <c r="D90" s="31">
        <v>30</v>
      </c>
      <c r="E90" s="13" t="s">
        <v>10</v>
      </c>
      <c r="F90" s="13" t="s">
        <v>10</v>
      </c>
      <c r="G90" s="34">
        <f t="shared" si="2"/>
        <v>150</v>
      </c>
      <c r="H90" s="13" t="s">
        <v>299</v>
      </c>
    </row>
    <row r="91" spans="1:8" s="11" customFormat="1" ht="18.75" customHeight="1">
      <c r="A91" s="11">
        <v>32</v>
      </c>
      <c r="C91" s="11" t="s">
        <v>89</v>
      </c>
      <c r="D91" s="31">
        <v>4</v>
      </c>
      <c r="E91" s="13" t="s">
        <v>10</v>
      </c>
      <c r="F91" s="13" t="s">
        <v>10</v>
      </c>
      <c r="G91" s="33">
        <f t="shared" si="2"/>
        <v>20</v>
      </c>
      <c r="H91" s="13" t="s">
        <v>299</v>
      </c>
    </row>
    <row r="92" spans="1:8" s="11" customFormat="1" ht="18.75" customHeight="1">
      <c r="A92" s="11">
        <v>33</v>
      </c>
      <c r="C92" s="11" t="s">
        <v>90</v>
      </c>
      <c r="D92" s="33">
        <v>3</v>
      </c>
      <c r="E92" s="13" t="s">
        <v>10</v>
      </c>
      <c r="F92" s="13" t="s">
        <v>10</v>
      </c>
      <c r="G92" s="33">
        <f t="shared" si="2"/>
        <v>15</v>
      </c>
      <c r="H92" s="13" t="s">
        <v>10</v>
      </c>
    </row>
    <row r="93" spans="1:8" s="11" customFormat="1" ht="18.75" customHeight="1">
      <c r="A93" s="11">
        <v>34</v>
      </c>
      <c r="C93" s="11" t="s">
        <v>91</v>
      </c>
      <c r="D93" s="31">
        <v>6</v>
      </c>
      <c r="E93" s="13" t="s">
        <v>10</v>
      </c>
      <c r="F93" s="13" t="s">
        <v>10</v>
      </c>
      <c r="G93" s="33">
        <f t="shared" si="2"/>
        <v>30</v>
      </c>
      <c r="H93" s="13" t="s">
        <v>10</v>
      </c>
    </row>
    <row r="94" spans="1:8" s="11" customFormat="1" ht="18.75" customHeight="1">
      <c r="A94" s="11">
        <v>35</v>
      </c>
      <c r="C94" s="11" t="s">
        <v>92</v>
      </c>
      <c r="D94" s="31">
        <v>5</v>
      </c>
      <c r="E94" s="13" t="s">
        <v>10</v>
      </c>
      <c r="F94" s="13" t="s">
        <v>10</v>
      </c>
      <c r="G94" s="33">
        <f t="shared" si="2"/>
        <v>25</v>
      </c>
      <c r="H94" s="13" t="s">
        <v>10</v>
      </c>
    </row>
    <row r="95" spans="1:8" s="11" customFormat="1" ht="18.75" customHeight="1">
      <c r="A95" s="11">
        <v>36</v>
      </c>
      <c r="C95" s="11" t="s">
        <v>93</v>
      </c>
      <c r="D95" s="31">
        <v>6</v>
      </c>
      <c r="E95" s="13" t="s">
        <v>10</v>
      </c>
      <c r="F95" s="13" t="s">
        <v>10</v>
      </c>
      <c r="G95" s="33">
        <f t="shared" si="2"/>
        <v>30</v>
      </c>
      <c r="H95" s="13" t="s">
        <v>10</v>
      </c>
    </row>
    <row r="96" spans="1:8" s="11" customFormat="1" ht="18.75" customHeight="1">
      <c r="A96" s="11">
        <v>37</v>
      </c>
      <c r="C96" s="11" t="s">
        <v>94</v>
      </c>
      <c r="D96" s="31">
        <v>5</v>
      </c>
      <c r="E96" s="13" t="s">
        <v>10</v>
      </c>
      <c r="F96" s="13" t="s">
        <v>10</v>
      </c>
      <c r="G96" s="33">
        <f t="shared" si="2"/>
        <v>25</v>
      </c>
      <c r="H96" s="13" t="s">
        <v>10</v>
      </c>
    </row>
    <row r="97" spans="1:8" s="11" customFormat="1" ht="18.75" customHeight="1">
      <c r="A97" s="11">
        <v>38</v>
      </c>
      <c r="C97" s="11" t="s">
        <v>95</v>
      </c>
      <c r="D97" s="31">
        <v>6</v>
      </c>
      <c r="E97" s="13" t="s">
        <v>10</v>
      </c>
      <c r="F97" s="13" t="s">
        <v>10</v>
      </c>
      <c r="G97" s="33">
        <f t="shared" si="2"/>
        <v>30</v>
      </c>
      <c r="H97" s="13" t="s">
        <v>10</v>
      </c>
    </row>
    <row r="98" spans="1:8" s="11" customFormat="1" ht="18.75" customHeight="1">
      <c r="A98" s="11">
        <v>39</v>
      </c>
      <c r="C98" s="11" t="s">
        <v>96</v>
      </c>
      <c r="D98" s="33">
        <v>4</v>
      </c>
      <c r="E98" s="13" t="s">
        <v>10</v>
      </c>
      <c r="F98" s="13" t="s">
        <v>10</v>
      </c>
      <c r="G98" s="33">
        <f t="shared" si="2"/>
        <v>20</v>
      </c>
      <c r="H98" s="13" t="s">
        <v>10</v>
      </c>
    </row>
    <row r="99" spans="1:8" s="11" customFormat="1" ht="18.75" customHeight="1">
      <c r="A99" s="11">
        <v>40</v>
      </c>
      <c r="C99" s="11" t="s">
        <v>97</v>
      </c>
      <c r="D99" s="31">
        <v>2</v>
      </c>
      <c r="E99" s="13" t="s">
        <v>10</v>
      </c>
      <c r="F99" s="13" t="s">
        <v>10</v>
      </c>
      <c r="G99" s="33">
        <f t="shared" si="2"/>
        <v>10</v>
      </c>
      <c r="H99" s="13">
        <v>50.6</v>
      </c>
    </row>
    <row r="100" spans="1:8" s="11" customFormat="1" ht="18.75" customHeight="1">
      <c r="A100" s="11">
        <v>41</v>
      </c>
      <c r="C100" s="11" t="s">
        <v>98</v>
      </c>
      <c r="D100" s="31">
        <v>2</v>
      </c>
      <c r="E100" s="13" t="s">
        <v>10</v>
      </c>
      <c r="F100" s="13" t="s">
        <v>10</v>
      </c>
      <c r="G100" s="33">
        <f>D100*5</f>
        <v>10</v>
      </c>
      <c r="H100" s="13">
        <v>85.2</v>
      </c>
    </row>
    <row r="101" spans="1:8" s="11" customFormat="1" ht="18.75" customHeight="1">
      <c r="A101" s="11">
        <v>42</v>
      </c>
      <c r="C101" s="11" t="s">
        <v>99</v>
      </c>
      <c r="D101" s="33">
        <v>4</v>
      </c>
      <c r="E101" s="13" t="s">
        <v>10</v>
      </c>
      <c r="F101" s="13" t="s">
        <v>10</v>
      </c>
      <c r="G101" s="33">
        <f>D101*5</f>
        <v>20</v>
      </c>
      <c r="H101" s="13" t="s">
        <v>10</v>
      </c>
    </row>
    <row r="102" spans="3:7" s="11" customFormat="1" ht="21.75" customHeight="1">
      <c r="C102" s="54" t="s">
        <v>100</v>
      </c>
      <c r="D102" s="31"/>
      <c r="G102" s="37"/>
    </row>
    <row r="103" spans="1:8" s="11" customFormat="1" ht="18.75" customHeight="1">
      <c r="A103" s="11">
        <v>1</v>
      </c>
      <c r="C103" s="11" t="s">
        <v>101</v>
      </c>
      <c r="D103" s="31">
        <v>0.05</v>
      </c>
      <c r="E103" s="13" t="s">
        <v>10</v>
      </c>
      <c r="F103" s="13" t="s">
        <v>10</v>
      </c>
      <c r="G103" s="40">
        <f aca="true" t="shared" si="3" ref="G103:G128">D103*20</f>
        <v>1</v>
      </c>
      <c r="H103" s="13" t="s">
        <v>10</v>
      </c>
    </row>
    <row r="104" spans="1:8" s="11" customFormat="1" ht="18.75" customHeight="1">
      <c r="A104" s="11">
        <v>2</v>
      </c>
      <c r="C104" s="11" t="s">
        <v>102</v>
      </c>
      <c r="D104" s="31">
        <v>0.05</v>
      </c>
      <c r="E104" s="13" t="s">
        <v>10</v>
      </c>
      <c r="F104" s="13" t="s">
        <v>10</v>
      </c>
      <c r="G104" s="40">
        <f t="shared" si="3"/>
        <v>1</v>
      </c>
      <c r="H104" s="13" t="s">
        <v>10</v>
      </c>
    </row>
    <row r="105" spans="1:8" s="11" customFormat="1" ht="18.75" customHeight="1">
      <c r="A105" s="11">
        <v>3</v>
      </c>
      <c r="C105" s="11" t="s">
        <v>103</v>
      </c>
      <c r="D105" s="31">
        <v>0.07</v>
      </c>
      <c r="E105" s="13" t="s">
        <v>10</v>
      </c>
      <c r="F105" s="13" t="s">
        <v>10</v>
      </c>
      <c r="G105" s="40">
        <f t="shared" si="3"/>
        <v>1.4000000000000001</v>
      </c>
      <c r="H105" s="13" t="s">
        <v>10</v>
      </c>
    </row>
    <row r="106" spans="1:8" s="11" customFormat="1" ht="18.75" customHeight="1">
      <c r="A106" s="11">
        <v>4</v>
      </c>
      <c r="C106" s="11" t="s">
        <v>104</v>
      </c>
      <c r="D106" s="31">
        <v>0.05</v>
      </c>
      <c r="E106" s="13" t="s">
        <v>10</v>
      </c>
      <c r="F106" s="13" t="s">
        <v>10</v>
      </c>
      <c r="G106" s="40">
        <f t="shared" si="3"/>
        <v>1</v>
      </c>
      <c r="H106" s="13" t="s">
        <v>10</v>
      </c>
    </row>
    <row r="107" spans="1:8" s="11" customFormat="1" ht="18.75" customHeight="1">
      <c r="A107" s="11">
        <v>5</v>
      </c>
      <c r="C107" s="11" t="s">
        <v>105</v>
      </c>
      <c r="D107" s="31">
        <v>0.05</v>
      </c>
      <c r="E107" s="13" t="s">
        <v>10</v>
      </c>
      <c r="F107" s="13" t="s">
        <v>10</v>
      </c>
      <c r="G107" s="40">
        <f t="shared" si="3"/>
        <v>1</v>
      </c>
      <c r="H107" s="13" t="s">
        <v>10</v>
      </c>
    </row>
    <row r="108" spans="1:8" s="11" customFormat="1" ht="18.75" customHeight="1">
      <c r="A108" s="11">
        <v>6</v>
      </c>
      <c r="C108" s="11" t="s">
        <v>106</v>
      </c>
      <c r="D108" s="31">
        <v>0.3</v>
      </c>
      <c r="E108" s="13" t="s">
        <v>10</v>
      </c>
      <c r="F108" s="13" t="s">
        <v>10</v>
      </c>
      <c r="G108" s="38">
        <f t="shared" si="3"/>
        <v>6</v>
      </c>
      <c r="H108" s="13" t="s">
        <v>10</v>
      </c>
    </row>
    <row r="109" spans="1:8" s="11" customFormat="1" ht="18.75" customHeight="1">
      <c r="A109" s="11">
        <v>7</v>
      </c>
      <c r="C109" s="11" t="s">
        <v>107</v>
      </c>
      <c r="D109" s="33">
        <v>0.05</v>
      </c>
      <c r="E109" s="13" t="s">
        <v>10</v>
      </c>
      <c r="F109" s="13" t="s">
        <v>10</v>
      </c>
      <c r="G109" s="40">
        <f t="shared" si="3"/>
        <v>1</v>
      </c>
      <c r="H109" s="13" t="s">
        <v>10</v>
      </c>
    </row>
    <row r="110" spans="1:8" s="11" customFormat="1" ht="18.75" customHeight="1">
      <c r="A110" s="11">
        <v>8</v>
      </c>
      <c r="C110" s="11" t="s">
        <v>108</v>
      </c>
      <c r="D110" s="31">
        <v>0.05</v>
      </c>
      <c r="E110" s="13" t="s">
        <v>10</v>
      </c>
      <c r="F110" s="13" t="s">
        <v>10</v>
      </c>
      <c r="G110" s="40">
        <f t="shared" si="3"/>
        <v>1</v>
      </c>
      <c r="H110" s="13" t="s">
        <v>10</v>
      </c>
    </row>
    <row r="111" spans="1:8" s="11" customFormat="1" ht="18.75" customHeight="1">
      <c r="A111" s="11">
        <v>9</v>
      </c>
      <c r="C111" s="11" t="s">
        <v>109</v>
      </c>
      <c r="D111" s="31">
        <v>0.05</v>
      </c>
      <c r="E111" s="13" t="s">
        <v>10</v>
      </c>
      <c r="F111" s="13" t="s">
        <v>10</v>
      </c>
      <c r="G111" s="40">
        <f t="shared" si="3"/>
        <v>1</v>
      </c>
      <c r="H111" s="13" t="s">
        <v>10</v>
      </c>
    </row>
    <row r="112" spans="1:8" s="11" customFormat="1" ht="18.75" customHeight="1">
      <c r="A112" s="11">
        <v>10</v>
      </c>
      <c r="C112" s="11" t="s">
        <v>110</v>
      </c>
      <c r="D112" s="31">
        <v>0.05</v>
      </c>
      <c r="E112" s="13" t="s">
        <v>10</v>
      </c>
      <c r="F112" s="13" t="s">
        <v>10</v>
      </c>
      <c r="G112" s="40">
        <f t="shared" si="3"/>
        <v>1</v>
      </c>
      <c r="H112" s="13" t="s">
        <v>10</v>
      </c>
    </row>
    <row r="113" spans="1:8" s="11" customFormat="1" ht="18.75" customHeight="1">
      <c r="A113" s="11">
        <v>11</v>
      </c>
      <c r="C113" s="11" t="s">
        <v>111</v>
      </c>
      <c r="D113" s="31">
        <v>0.05</v>
      </c>
      <c r="E113" s="13" t="s">
        <v>10</v>
      </c>
      <c r="F113" s="13" t="s">
        <v>10</v>
      </c>
      <c r="G113" s="40">
        <f t="shared" si="3"/>
        <v>1</v>
      </c>
      <c r="H113" s="13" t="s">
        <v>10</v>
      </c>
    </row>
    <row r="114" spans="1:8" s="11" customFormat="1" ht="18.75" customHeight="1">
      <c r="A114" s="11">
        <v>12</v>
      </c>
      <c r="C114" s="11" t="s">
        <v>112</v>
      </c>
      <c r="D114" s="31">
        <v>0.05</v>
      </c>
      <c r="E114" s="13" t="s">
        <v>10</v>
      </c>
      <c r="F114" s="13" t="s">
        <v>10</v>
      </c>
      <c r="G114" s="40">
        <f t="shared" si="3"/>
        <v>1</v>
      </c>
      <c r="H114" s="13" t="s">
        <v>10</v>
      </c>
    </row>
    <row r="115" spans="1:8" s="11" customFormat="1" ht="19.5" customHeight="1">
      <c r="A115" s="11">
        <v>13</v>
      </c>
      <c r="C115" s="11" t="s">
        <v>113</v>
      </c>
      <c r="D115" s="33">
        <v>0.05</v>
      </c>
      <c r="E115" s="13" t="s">
        <v>10</v>
      </c>
      <c r="F115" s="13" t="s">
        <v>10</v>
      </c>
      <c r="G115" s="40">
        <f t="shared" si="3"/>
        <v>1</v>
      </c>
      <c r="H115" s="13" t="s">
        <v>10</v>
      </c>
    </row>
    <row r="116" spans="1:8" s="11" customFormat="1" ht="19.5" customHeight="1">
      <c r="A116" s="11">
        <v>14</v>
      </c>
      <c r="C116" s="11" t="s">
        <v>114</v>
      </c>
      <c r="D116" s="33">
        <v>0.05</v>
      </c>
      <c r="E116" s="13" t="s">
        <v>10</v>
      </c>
      <c r="F116" s="13" t="s">
        <v>10</v>
      </c>
      <c r="G116" s="40">
        <f t="shared" si="3"/>
        <v>1</v>
      </c>
      <c r="H116" s="13" t="s">
        <v>10</v>
      </c>
    </row>
    <row r="117" spans="1:8" s="11" customFormat="1" ht="19.5" customHeight="1">
      <c r="A117" s="11">
        <v>15</v>
      </c>
      <c r="C117" s="11" t="s">
        <v>115</v>
      </c>
      <c r="D117" s="33">
        <v>0.05</v>
      </c>
      <c r="E117" s="13" t="s">
        <v>10</v>
      </c>
      <c r="F117" s="13" t="s">
        <v>10</v>
      </c>
      <c r="G117" s="40">
        <f t="shared" si="3"/>
        <v>1</v>
      </c>
      <c r="H117" s="13" t="s">
        <v>10</v>
      </c>
    </row>
    <row r="118" spans="1:8" ht="19.5" customHeight="1">
      <c r="A118" s="1">
        <v>16</v>
      </c>
      <c r="C118" s="1" t="s">
        <v>116</v>
      </c>
      <c r="D118" s="31">
        <v>0.07</v>
      </c>
      <c r="E118" s="8" t="s">
        <v>10</v>
      </c>
      <c r="F118" s="8" t="s">
        <v>10</v>
      </c>
      <c r="G118" s="40">
        <f t="shared" si="3"/>
        <v>1.4000000000000001</v>
      </c>
      <c r="H118" s="8" t="s">
        <v>10</v>
      </c>
    </row>
    <row r="119" spans="1:8" s="11" customFormat="1" ht="19.5" customHeight="1">
      <c r="A119" s="11">
        <v>17</v>
      </c>
      <c r="C119" s="11" t="s">
        <v>117</v>
      </c>
      <c r="D119" s="31">
        <v>0.05</v>
      </c>
      <c r="E119" s="13" t="s">
        <v>10</v>
      </c>
      <c r="F119" s="13" t="s">
        <v>10</v>
      </c>
      <c r="G119" s="40">
        <f t="shared" si="3"/>
        <v>1</v>
      </c>
      <c r="H119" s="13" t="s">
        <v>10</v>
      </c>
    </row>
    <row r="120" spans="1:8" ht="19.5" customHeight="1">
      <c r="A120" s="11">
        <v>18</v>
      </c>
      <c r="B120" s="11"/>
      <c r="C120" s="11" t="s">
        <v>118</v>
      </c>
      <c r="D120" s="33">
        <v>0.3</v>
      </c>
      <c r="E120" s="13" t="s">
        <v>10</v>
      </c>
      <c r="F120" s="13" t="s">
        <v>10</v>
      </c>
      <c r="G120" s="38">
        <f t="shared" si="3"/>
        <v>6</v>
      </c>
      <c r="H120" s="13" t="s">
        <v>10</v>
      </c>
    </row>
    <row r="121" spans="1:8" ht="19.5" customHeight="1">
      <c r="A121" s="11">
        <v>19</v>
      </c>
      <c r="B121" s="11"/>
      <c r="C121" s="11" t="s">
        <v>119</v>
      </c>
      <c r="D121" s="33">
        <v>0.3</v>
      </c>
      <c r="E121" s="13" t="s">
        <v>10</v>
      </c>
      <c r="F121" s="13" t="s">
        <v>10</v>
      </c>
      <c r="G121" s="38">
        <f t="shared" si="3"/>
        <v>6</v>
      </c>
      <c r="H121" s="13" t="s">
        <v>10</v>
      </c>
    </row>
    <row r="122" spans="1:8" ht="19.5" customHeight="1">
      <c r="A122" s="1">
        <v>20</v>
      </c>
      <c r="C122" s="1" t="s">
        <v>120</v>
      </c>
      <c r="D122" s="33">
        <v>0.5</v>
      </c>
      <c r="E122" s="8" t="s">
        <v>10</v>
      </c>
      <c r="F122" s="8" t="s">
        <v>10</v>
      </c>
      <c r="G122" s="38">
        <f t="shared" si="3"/>
        <v>10</v>
      </c>
      <c r="H122" s="8" t="s">
        <v>10</v>
      </c>
    </row>
    <row r="123" spans="1:8" ht="19.5" customHeight="1">
      <c r="A123" s="1">
        <v>21</v>
      </c>
      <c r="C123" s="1" t="s">
        <v>121</v>
      </c>
      <c r="D123" s="33">
        <v>0.4</v>
      </c>
      <c r="E123" s="8" t="s">
        <v>10</v>
      </c>
      <c r="F123" s="8" t="s">
        <v>10</v>
      </c>
      <c r="G123" s="38">
        <f t="shared" si="3"/>
        <v>8</v>
      </c>
      <c r="H123" s="8" t="s">
        <v>10</v>
      </c>
    </row>
    <row r="124" spans="1:8" ht="19.5" customHeight="1">
      <c r="A124" s="1">
        <v>22</v>
      </c>
      <c r="C124" s="1" t="s">
        <v>122</v>
      </c>
      <c r="D124" s="33">
        <v>0.3</v>
      </c>
      <c r="E124" s="8" t="s">
        <v>10</v>
      </c>
      <c r="F124" s="8" t="s">
        <v>10</v>
      </c>
      <c r="G124" s="38">
        <f t="shared" si="3"/>
        <v>6</v>
      </c>
      <c r="H124" s="8" t="s">
        <v>10</v>
      </c>
    </row>
    <row r="125" spans="1:8" ht="19.5" customHeight="1">
      <c r="A125" s="1">
        <v>23</v>
      </c>
      <c r="C125" s="1" t="s">
        <v>123</v>
      </c>
      <c r="D125" s="33">
        <v>0.3</v>
      </c>
      <c r="E125" s="8" t="s">
        <v>10</v>
      </c>
      <c r="F125" s="8" t="s">
        <v>10</v>
      </c>
      <c r="G125" s="38">
        <f t="shared" si="3"/>
        <v>6</v>
      </c>
      <c r="H125" s="8" t="s">
        <v>10</v>
      </c>
    </row>
    <row r="126" spans="1:8" ht="19.5" customHeight="1">
      <c r="A126" s="1">
        <v>24</v>
      </c>
      <c r="C126" s="1" t="s">
        <v>124</v>
      </c>
      <c r="D126" s="33">
        <v>0.3</v>
      </c>
      <c r="E126" s="8" t="s">
        <v>10</v>
      </c>
      <c r="F126" s="8" t="s">
        <v>10</v>
      </c>
      <c r="G126" s="38">
        <f t="shared" si="3"/>
        <v>6</v>
      </c>
      <c r="H126" s="8" t="s">
        <v>10</v>
      </c>
    </row>
    <row r="127" spans="3:8" s="11" customFormat="1" ht="19.5" customHeight="1">
      <c r="C127" s="11" t="s">
        <v>126</v>
      </c>
      <c r="D127" s="33">
        <v>0.3</v>
      </c>
      <c r="E127" s="13" t="s">
        <v>10</v>
      </c>
      <c r="F127" s="13" t="s">
        <v>10</v>
      </c>
      <c r="G127" s="38">
        <f t="shared" si="3"/>
        <v>6</v>
      </c>
      <c r="H127" s="13" t="s">
        <v>10</v>
      </c>
    </row>
    <row r="128" spans="1:8" s="11" customFormat="1" ht="18.75" customHeight="1">
      <c r="A128" s="4">
        <v>25</v>
      </c>
      <c r="B128" s="4"/>
      <c r="C128" s="4" t="s">
        <v>125</v>
      </c>
      <c r="D128" s="43">
        <v>1</v>
      </c>
      <c r="E128" s="10" t="s">
        <v>10</v>
      </c>
      <c r="F128" s="10" t="s">
        <v>10</v>
      </c>
      <c r="G128" s="39">
        <f t="shared" si="3"/>
        <v>20</v>
      </c>
      <c r="H128" s="10" t="s">
        <v>10</v>
      </c>
    </row>
    <row r="129" spans="1:4" ht="15" customHeight="1">
      <c r="A129" s="27" t="s">
        <v>311</v>
      </c>
      <c r="C129" s="27" t="s">
        <v>318</v>
      </c>
      <c r="D129" s="1"/>
    </row>
    <row r="130" spans="1:7" ht="15" customHeight="1">
      <c r="A130" s="27" t="s">
        <v>280</v>
      </c>
      <c r="C130" s="1" t="s">
        <v>281</v>
      </c>
      <c r="D130" s="1"/>
      <c r="E130" s="1" t="s">
        <v>53</v>
      </c>
      <c r="G130" s="1" t="s">
        <v>53</v>
      </c>
    </row>
    <row r="131" spans="1:4" ht="15" customHeight="1">
      <c r="A131" s="27" t="s">
        <v>319</v>
      </c>
      <c r="C131" s="1" t="s">
        <v>283</v>
      </c>
      <c r="D131" s="1"/>
    </row>
    <row r="132" spans="1:4" ht="15" customHeight="1">
      <c r="A132" s="27" t="s">
        <v>320</v>
      </c>
      <c r="C132" s="27" t="s">
        <v>321</v>
      </c>
      <c r="D132" s="1"/>
    </row>
  </sheetData>
  <sheetProtection/>
  <mergeCells count="4">
    <mergeCell ref="A3:H3"/>
    <mergeCell ref="A5:H5"/>
    <mergeCell ref="A6:H6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A-Kirie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2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327</v>
      </c>
      <c r="B6" s="58"/>
      <c r="C6" s="58"/>
      <c r="D6" s="58"/>
      <c r="E6" s="58"/>
      <c r="F6" s="58"/>
      <c r="G6" s="58"/>
      <c r="H6" s="58"/>
    </row>
    <row r="7" spans="1:8" ht="13.5">
      <c r="A7" s="58" t="s">
        <v>326</v>
      </c>
      <c r="B7" s="59"/>
      <c r="C7" s="59"/>
      <c r="D7" s="59"/>
      <c r="E7" s="59"/>
      <c r="F7" s="59"/>
      <c r="G7" s="59"/>
      <c r="H7" s="59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9"/>
      <c r="E9" s="3"/>
      <c r="F9" s="3"/>
      <c r="G9" s="30"/>
      <c r="H9" s="3"/>
    </row>
    <row r="10" spans="4:8" ht="13.5">
      <c r="D10" s="31" t="s">
        <v>127</v>
      </c>
      <c r="G10" s="32" t="s">
        <v>127</v>
      </c>
      <c r="H10" s="2"/>
    </row>
    <row r="11" spans="4:8" ht="13.5">
      <c r="D11" s="33" t="s">
        <v>250</v>
      </c>
      <c r="E11" s="2"/>
      <c r="F11" s="2" t="s">
        <v>2</v>
      </c>
      <c r="G11" s="34" t="s">
        <v>250</v>
      </c>
      <c r="H11" s="2" t="s">
        <v>132</v>
      </c>
    </row>
    <row r="12" spans="3:8" ht="13.5">
      <c r="C12" s="2" t="s">
        <v>3</v>
      </c>
      <c r="D12" s="31" t="s">
        <v>4</v>
      </c>
      <c r="E12" s="2" t="s">
        <v>5</v>
      </c>
      <c r="F12" s="2" t="s">
        <v>6</v>
      </c>
      <c r="G12" s="34" t="s">
        <v>251</v>
      </c>
      <c r="H12" s="8" t="s">
        <v>252</v>
      </c>
    </row>
    <row r="13" spans="1:8" ht="8.25" customHeight="1">
      <c r="A13" s="4"/>
      <c r="B13" s="4"/>
      <c r="C13" s="4"/>
      <c r="D13" s="35"/>
      <c r="E13" s="4"/>
      <c r="F13" s="4"/>
      <c r="G13" s="36"/>
      <c r="H13" s="4"/>
    </row>
    <row r="14" spans="3:7" ht="18.75" customHeight="1">
      <c r="C14" s="5" t="s">
        <v>8</v>
      </c>
      <c r="D14" s="31"/>
      <c r="G14" s="37"/>
    </row>
    <row r="15" spans="1:8" ht="18.75" customHeight="1">
      <c r="A15" s="1">
        <v>1</v>
      </c>
      <c r="C15" s="1" t="s">
        <v>9</v>
      </c>
      <c r="D15" s="33">
        <v>50</v>
      </c>
      <c r="E15" s="8" t="s">
        <v>10</v>
      </c>
      <c r="F15" s="8" t="s">
        <v>10</v>
      </c>
      <c r="G15" s="38">
        <f aca="true" t="shared" si="0" ref="G15:G32">D15</f>
        <v>50</v>
      </c>
      <c r="H15" s="8" t="s">
        <v>325</v>
      </c>
    </row>
    <row r="16" spans="1:8" ht="18.75" customHeight="1">
      <c r="A16" s="1">
        <v>2</v>
      </c>
      <c r="C16" s="1" t="s">
        <v>11</v>
      </c>
      <c r="D16" s="33">
        <v>10</v>
      </c>
      <c r="E16" s="8" t="s">
        <v>10</v>
      </c>
      <c r="F16" s="8" t="s">
        <v>10</v>
      </c>
      <c r="G16" s="38">
        <f t="shared" si="0"/>
        <v>10</v>
      </c>
      <c r="H16" s="8" t="s">
        <v>10</v>
      </c>
    </row>
    <row r="17" spans="1:8" s="11" customFormat="1" ht="18.75" customHeight="1">
      <c r="A17" s="11">
        <v>3</v>
      </c>
      <c r="C17" s="11" t="s">
        <v>12</v>
      </c>
      <c r="D17" s="33">
        <v>2</v>
      </c>
      <c r="E17" s="13" t="s">
        <v>10</v>
      </c>
      <c r="F17" s="13" t="s">
        <v>10</v>
      </c>
      <c r="G17" s="38">
        <f t="shared" si="0"/>
        <v>2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33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31">
        <v>2</v>
      </c>
      <c r="E19" s="13" t="s">
        <v>10</v>
      </c>
      <c r="F19" s="13" t="s">
        <v>10</v>
      </c>
      <c r="G19" s="38">
        <f t="shared" si="0"/>
        <v>2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31">
        <v>2</v>
      </c>
      <c r="E21" s="13" t="s">
        <v>10</v>
      </c>
      <c r="F21" s="13" t="s">
        <v>10</v>
      </c>
      <c r="G21" s="38">
        <f t="shared" si="0"/>
        <v>2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31">
        <v>4</v>
      </c>
      <c r="E22" s="13" t="s">
        <v>10</v>
      </c>
      <c r="F22" s="13" t="s">
        <v>10</v>
      </c>
      <c r="G22" s="38">
        <f t="shared" si="0"/>
        <v>4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33">
        <v>2</v>
      </c>
      <c r="E23" s="13" t="s">
        <v>10</v>
      </c>
      <c r="F23" s="13" t="s">
        <v>10</v>
      </c>
      <c r="G23" s="38">
        <f t="shared" si="0"/>
        <v>2</v>
      </c>
      <c r="H23" s="13" t="s">
        <v>10</v>
      </c>
    </row>
    <row r="24" spans="1:8" s="11" customFormat="1" ht="18.75" customHeight="1">
      <c r="A24" s="11">
        <v>10</v>
      </c>
      <c r="C24" s="26" t="s">
        <v>19</v>
      </c>
      <c r="D24" s="31">
        <v>2</v>
      </c>
      <c r="E24" s="13" t="s">
        <v>10</v>
      </c>
      <c r="F24" s="41">
        <v>2</v>
      </c>
      <c r="G24" s="38">
        <f t="shared" si="0"/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33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31">
        <v>3</v>
      </c>
      <c r="E27" s="13" t="s">
        <v>10</v>
      </c>
      <c r="F27" s="13" t="s">
        <v>10</v>
      </c>
      <c r="G27" s="38">
        <f t="shared" si="0"/>
        <v>3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31">
        <v>2</v>
      </c>
      <c r="E28" s="13" t="s">
        <v>10</v>
      </c>
      <c r="F28" s="13" t="s">
        <v>10</v>
      </c>
      <c r="G28" s="38">
        <f t="shared" si="0"/>
        <v>2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31">
        <v>2</v>
      </c>
      <c r="E29" s="13" t="s">
        <v>10</v>
      </c>
      <c r="F29" s="13" t="s">
        <v>10</v>
      </c>
      <c r="G29" s="38">
        <f t="shared" si="0"/>
        <v>2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31">
        <v>2</v>
      </c>
      <c r="E30" s="13" t="s">
        <v>10</v>
      </c>
      <c r="F30" s="13" t="s">
        <v>10</v>
      </c>
      <c r="G30" s="38">
        <f t="shared" si="0"/>
        <v>2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31">
        <v>3</v>
      </c>
      <c r="E31" s="13" t="s">
        <v>10</v>
      </c>
      <c r="F31" s="13" t="s">
        <v>10</v>
      </c>
      <c r="G31" s="38">
        <f t="shared" si="0"/>
        <v>3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31">
        <v>2</v>
      </c>
      <c r="E32" s="13" t="s">
        <v>10</v>
      </c>
      <c r="F32" s="13" t="s">
        <v>10</v>
      </c>
      <c r="G32" s="38">
        <f t="shared" si="0"/>
        <v>2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33">
        <v>0.3</v>
      </c>
      <c r="E33" s="13" t="s">
        <v>10</v>
      </c>
      <c r="F33" s="13" t="s">
        <v>10</v>
      </c>
      <c r="G33" s="38">
        <v>2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33">
        <v>2</v>
      </c>
      <c r="E34" s="13" t="s">
        <v>10</v>
      </c>
      <c r="F34" s="13" t="s">
        <v>10</v>
      </c>
      <c r="G34" s="38">
        <f aca="true" t="shared" si="1" ref="G34:G45">D34</f>
        <v>2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33">
        <v>5</v>
      </c>
      <c r="E35" s="13" t="s">
        <v>10</v>
      </c>
      <c r="F35" s="13" t="s">
        <v>10</v>
      </c>
      <c r="G35" s="38">
        <f t="shared" si="1"/>
        <v>5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33">
        <v>3</v>
      </c>
      <c r="E36" s="13" t="s">
        <v>10</v>
      </c>
      <c r="F36" s="13" t="s">
        <v>10</v>
      </c>
      <c r="G36" s="38">
        <f t="shared" si="1"/>
        <v>3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33">
        <v>2</v>
      </c>
      <c r="E37" s="13" t="s">
        <v>10</v>
      </c>
      <c r="F37" s="13" t="s">
        <v>10</v>
      </c>
      <c r="G37" s="38">
        <f t="shared" si="1"/>
        <v>2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31">
        <v>3</v>
      </c>
      <c r="E38" s="13" t="s">
        <v>10</v>
      </c>
      <c r="F38" s="13" t="s">
        <v>10</v>
      </c>
      <c r="G38" s="38">
        <f t="shared" si="1"/>
        <v>3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31">
        <v>2</v>
      </c>
      <c r="E39" s="13" t="s">
        <v>10</v>
      </c>
      <c r="F39" s="13" t="s">
        <v>10</v>
      </c>
      <c r="G39" s="38">
        <f t="shared" si="1"/>
        <v>2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31">
        <v>2</v>
      </c>
      <c r="E40" s="13" t="s">
        <v>10</v>
      </c>
      <c r="F40" s="13" t="s">
        <v>10</v>
      </c>
      <c r="G40" s="38">
        <f t="shared" si="1"/>
        <v>2</v>
      </c>
      <c r="H40" s="13" t="s">
        <v>10</v>
      </c>
    </row>
    <row r="41" spans="1:8" s="11" customFormat="1" ht="18.75" customHeight="1">
      <c r="A41" s="11">
        <v>27</v>
      </c>
      <c r="C41" s="11" t="s">
        <v>34</v>
      </c>
      <c r="D41" s="33">
        <v>2</v>
      </c>
      <c r="E41" s="13" t="s">
        <v>10</v>
      </c>
      <c r="F41" s="13" t="s">
        <v>10</v>
      </c>
      <c r="G41" s="38">
        <f t="shared" si="1"/>
        <v>2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31">
        <v>2</v>
      </c>
      <c r="E42" s="13" t="s">
        <v>10</v>
      </c>
      <c r="F42" s="13" t="s">
        <v>10</v>
      </c>
      <c r="G42" s="38">
        <f t="shared" si="1"/>
        <v>2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33">
        <v>2</v>
      </c>
      <c r="E43" s="13" t="s">
        <v>10</v>
      </c>
      <c r="F43" s="13" t="s">
        <v>10</v>
      </c>
      <c r="G43" s="38">
        <f t="shared" si="1"/>
        <v>2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31">
        <v>2</v>
      </c>
      <c r="E44" s="13" t="s">
        <v>10</v>
      </c>
      <c r="F44" s="13" t="s">
        <v>10</v>
      </c>
      <c r="G44" s="38">
        <f t="shared" si="1"/>
        <v>2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31">
        <v>4</v>
      </c>
      <c r="E45" s="13" t="s">
        <v>10</v>
      </c>
      <c r="F45" s="13" t="s">
        <v>10</v>
      </c>
      <c r="G45" s="38">
        <f t="shared" si="1"/>
        <v>4</v>
      </c>
      <c r="H45" s="13" t="s">
        <v>10</v>
      </c>
    </row>
    <row r="46" spans="1:8" s="11" customFormat="1" ht="18.75" customHeight="1">
      <c r="A46" s="11">
        <v>32</v>
      </c>
      <c r="C46" s="11" t="s">
        <v>146</v>
      </c>
      <c r="D46" s="33">
        <v>0.3</v>
      </c>
      <c r="E46" s="13" t="s">
        <v>10</v>
      </c>
      <c r="F46" s="13" t="s">
        <v>10</v>
      </c>
      <c r="G46" s="38">
        <v>3</v>
      </c>
      <c r="H46" s="13" t="s">
        <v>10</v>
      </c>
    </row>
    <row r="47" spans="3:7" s="11" customFormat="1" ht="21.75" customHeight="1">
      <c r="C47" s="54" t="s">
        <v>40</v>
      </c>
      <c r="D47" s="31"/>
      <c r="G47" s="37"/>
    </row>
    <row r="48" spans="1:8" s="11" customFormat="1" ht="18.75" customHeight="1">
      <c r="A48" s="11">
        <v>1</v>
      </c>
      <c r="C48" s="11" t="s">
        <v>41</v>
      </c>
      <c r="D48" s="31">
        <v>6</v>
      </c>
      <c r="E48" s="13" t="s">
        <v>10</v>
      </c>
      <c r="F48" s="13" t="s">
        <v>10</v>
      </c>
      <c r="G48" s="33">
        <f aca="true" t="shared" si="2" ref="G48:G58">D48*5</f>
        <v>30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33">
        <v>4</v>
      </c>
      <c r="E49" s="13" t="s">
        <v>10</v>
      </c>
      <c r="F49" s="13" t="s">
        <v>10</v>
      </c>
      <c r="G49" s="33">
        <f t="shared" si="2"/>
        <v>20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31">
        <v>4</v>
      </c>
      <c r="E50" s="13" t="s">
        <v>10</v>
      </c>
      <c r="F50" s="13" t="s">
        <v>10</v>
      </c>
      <c r="G50" s="33">
        <f t="shared" si="2"/>
        <v>20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33">
        <v>25</v>
      </c>
      <c r="E51" s="13" t="s">
        <v>10</v>
      </c>
      <c r="F51" s="13" t="s">
        <v>10</v>
      </c>
      <c r="G51" s="34">
        <f t="shared" si="2"/>
        <v>125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33">
        <v>30</v>
      </c>
      <c r="E52" s="13" t="s">
        <v>10</v>
      </c>
      <c r="F52" s="13" t="s">
        <v>10</v>
      </c>
      <c r="G52" s="34">
        <f t="shared" si="2"/>
        <v>150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31">
        <v>4</v>
      </c>
      <c r="E53" s="13" t="s">
        <v>10</v>
      </c>
      <c r="F53" s="13" t="s">
        <v>10</v>
      </c>
      <c r="G53" s="33">
        <f t="shared" si="2"/>
        <v>20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31">
        <v>20</v>
      </c>
      <c r="E54" s="13" t="s">
        <v>10</v>
      </c>
      <c r="F54" s="13" t="s">
        <v>10</v>
      </c>
      <c r="G54" s="33">
        <f t="shared" si="2"/>
        <v>100</v>
      </c>
      <c r="H54" s="13" t="s">
        <v>10</v>
      </c>
    </row>
    <row r="55" spans="1:8" s="11" customFormat="1" ht="18.75" customHeight="1">
      <c r="A55" s="11">
        <v>8</v>
      </c>
      <c r="C55" s="26" t="s">
        <v>315</v>
      </c>
      <c r="D55" s="31">
        <v>4</v>
      </c>
      <c r="E55" s="13" t="s">
        <v>10</v>
      </c>
      <c r="F55" s="13" t="s">
        <v>10</v>
      </c>
      <c r="G55" s="33">
        <f t="shared" si="2"/>
        <v>20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33">
        <v>30</v>
      </c>
      <c r="E56" s="13" t="s">
        <v>10</v>
      </c>
      <c r="F56" s="13" t="s">
        <v>10</v>
      </c>
      <c r="G56" s="34">
        <f t="shared" si="2"/>
        <v>150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31">
        <v>4</v>
      </c>
      <c r="E57" s="13" t="s">
        <v>10</v>
      </c>
      <c r="F57" s="13">
        <v>7.1</v>
      </c>
      <c r="G57" s="33">
        <f t="shared" si="2"/>
        <v>20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31">
        <v>6</v>
      </c>
      <c r="E58" s="13" t="s">
        <v>10</v>
      </c>
      <c r="F58" s="13" t="s">
        <v>10</v>
      </c>
      <c r="G58" s="33">
        <f t="shared" si="2"/>
        <v>30</v>
      </c>
      <c r="H58" s="13" t="s">
        <v>10</v>
      </c>
    </row>
    <row r="59" spans="3:8" s="11" customFormat="1" ht="21.75" customHeight="1">
      <c r="C59" s="54" t="s">
        <v>52</v>
      </c>
      <c r="D59" s="31"/>
      <c r="E59" s="12" t="s">
        <v>53</v>
      </c>
      <c r="F59" s="12" t="s">
        <v>53</v>
      </c>
      <c r="G59" s="31"/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33">
        <v>4</v>
      </c>
      <c r="E60" s="13" t="s">
        <v>10</v>
      </c>
      <c r="F60" s="13" t="s">
        <v>10</v>
      </c>
      <c r="G60" s="33">
        <f aca="true" t="shared" si="3" ref="G60:G101">D60*5</f>
        <v>20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33">
        <v>5</v>
      </c>
      <c r="E61" s="13" t="s">
        <v>10</v>
      </c>
      <c r="F61" s="13" t="s">
        <v>10</v>
      </c>
      <c r="G61" s="33">
        <f t="shared" si="3"/>
        <v>25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33">
        <v>3</v>
      </c>
      <c r="E62" s="13" t="s">
        <v>10</v>
      </c>
      <c r="F62" s="13" t="s">
        <v>10</v>
      </c>
      <c r="G62" s="33">
        <f t="shared" si="3"/>
        <v>15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33">
        <v>25</v>
      </c>
      <c r="E63" s="13" t="s">
        <v>10</v>
      </c>
      <c r="F63" s="13" t="s">
        <v>10</v>
      </c>
      <c r="G63" s="34">
        <f t="shared" si="3"/>
        <v>125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31">
        <v>3</v>
      </c>
      <c r="E64" s="13" t="s">
        <v>10</v>
      </c>
      <c r="F64" s="13" t="s">
        <v>10</v>
      </c>
      <c r="G64" s="33">
        <f t="shared" si="3"/>
        <v>15</v>
      </c>
      <c r="H64" s="13" t="s">
        <v>10</v>
      </c>
    </row>
    <row r="65" spans="1:8" s="11" customFormat="1" ht="18.75" customHeight="1">
      <c r="A65" s="11">
        <v>6</v>
      </c>
      <c r="C65" s="11" t="s">
        <v>59</v>
      </c>
      <c r="D65" s="31">
        <v>3</v>
      </c>
      <c r="E65" s="13" t="s">
        <v>10</v>
      </c>
      <c r="F65" s="55" t="s">
        <v>10</v>
      </c>
      <c r="G65" s="33">
        <f t="shared" si="3"/>
        <v>15</v>
      </c>
      <c r="H65" s="13" t="s">
        <v>10</v>
      </c>
    </row>
    <row r="66" spans="1:8" s="11" customFormat="1" ht="18.75" customHeight="1">
      <c r="A66" s="11">
        <v>7</v>
      </c>
      <c r="C66" s="11" t="s">
        <v>60</v>
      </c>
      <c r="D66" s="33">
        <v>3</v>
      </c>
      <c r="E66" s="13" t="s">
        <v>10</v>
      </c>
      <c r="F66" s="13" t="s">
        <v>10</v>
      </c>
      <c r="G66" s="33">
        <f t="shared" si="3"/>
        <v>15</v>
      </c>
      <c r="H66" s="13" t="s">
        <v>10</v>
      </c>
    </row>
    <row r="67" spans="1:8" s="11" customFormat="1" ht="18.75" customHeight="1">
      <c r="A67" s="11">
        <v>8</v>
      </c>
      <c r="C67" s="11" t="s">
        <v>61</v>
      </c>
      <c r="D67" s="33">
        <v>3</v>
      </c>
      <c r="E67" s="13" t="s">
        <v>10</v>
      </c>
      <c r="F67" s="13" t="s">
        <v>10</v>
      </c>
      <c r="G67" s="33">
        <f t="shared" si="3"/>
        <v>15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31">
        <v>3</v>
      </c>
      <c r="E68" s="13" t="s">
        <v>10</v>
      </c>
      <c r="F68" s="13" t="s">
        <v>10</v>
      </c>
      <c r="G68" s="33">
        <f t="shared" si="3"/>
        <v>15</v>
      </c>
      <c r="H68" s="13" t="s">
        <v>10</v>
      </c>
    </row>
    <row r="69" spans="1:8" s="11" customFormat="1" ht="18.75" customHeight="1">
      <c r="A69" s="11">
        <v>10</v>
      </c>
      <c r="C69" s="11" t="s">
        <v>63</v>
      </c>
      <c r="D69" s="33">
        <v>6</v>
      </c>
      <c r="E69" s="13" t="s">
        <v>10</v>
      </c>
      <c r="F69" s="13" t="s">
        <v>10</v>
      </c>
      <c r="G69" s="33">
        <f t="shared" si="3"/>
        <v>30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33">
        <v>6</v>
      </c>
      <c r="E70" s="13" t="s">
        <v>10</v>
      </c>
      <c r="F70" s="13" t="s">
        <v>10</v>
      </c>
      <c r="G70" s="33">
        <f t="shared" si="3"/>
        <v>30</v>
      </c>
      <c r="H70" s="13" t="s">
        <v>10</v>
      </c>
    </row>
    <row r="71" spans="1:8" s="11" customFormat="1" ht="18.75" customHeight="1">
      <c r="A71" s="11">
        <v>12</v>
      </c>
      <c r="C71" s="26" t="s">
        <v>316</v>
      </c>
      <c r="D71" s="33">
        <v>6</v>
      </c>
      <c r="E71" s="13" t="s">
        <v>10</v>
      </c>
      <c r="F71" s="13" t="s">
        <v>10</v>
      </c>
      <c r="G71" s="33">
        <f t="shared" si="3"/>
        <v>30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33">
        <v>25</v>
      </c>
      <c r="E72" s="13" t="s">
        <v>10</v>
      </c>
      <c r="F72" s="13" t="s">
        <v>10</v>
      </c>
      <c r="G72" s="34">
        <f t="shared" si="3"/>
        <v>125</v>
      </c>
      <c r="H72" s="13">
        <v>261</v>
      </c>
    </row>
    <row r="73" spans="1:8" s="11" customFormat="1" ht="18.75" customHeight="1">
      <c r="A73" s="11">
        <v>14</v>
      </c>
      <c r="C73" s="11" t="s">
        <v>67</v>
      </c>
      <c r="D73" s="31">
        <v>4</v>
      </c>
      <c r="E73" s="13" t="s">
        <v>10</v>
      </c>
      <c r="F73" s="13" t="s">
        <v>10</v>
      </c>
      <c r="G73" s="33">
        <f t="shared" si="3"/>
        <v>20</v>
      </c>
      <c r="H73" s="13" t="s">
        <v>10</v>
      </c>
    </row>
    <row r="74" spans="1:8" s="11" customFormat="1" ht="18.75" customHeight="1">
      <c r="A74" s="11">
        <v>15</v>
      </c>
      <c r="C74" s="26" t="s">
        <v>317</v>
      </c>
      <c r="D74" s="33">
        <v>4</v>
      </c>
      <c r="E74" s="13" t="s">
        <v>10</v>
      </c>
      <c r="F74" s="13" t="s">
        <v>10</v>
      </c>
      <c r="G74" s="33">
        <f t="shared" si="3"/>
        <v>20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33">
        <v>4</v>
      </c>
      <c r="E75" s="13" t="s">
        <v>10</v>
      </c>
      <c r="F75" s="13" t="s">
        <v>10</v>
      </c>
      <c r="G75" s="33">
        <f t="shared" si="3"/>
        <v>20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33">
        <v>4</v>
      </c>
      <c r="E76" s="13" t="s">
        <v>10</v>
      </c>
      <c r="F76" s="13" t="s">
        <v>10</v>
      </c>
      <c r="G76" s="33">
        <f t="shared" si="3"/>
        <v>20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31">
        <v>2</v>
      </c>
      <c r="E77" s="13" t="s">
        <v>10</v>
      </c>
      <c r="F77" s="13" t="s">
        <v>10</v>
      </c>
      <c r="G77" s="33">
        <f t="shared" si="3"/>
        <v>10</v>
      </c>
      <c r="H77" s="13" t="s">
        <v>10</v>
      </c>
    </row>
    <row r="78" spans="1:8" s="11" customFormat="1" ht="18" customHeight="1">
      <c r="A78" s="11">
        <v>19</v>
      </c>
      <c r="C78" s="11" t="s">
        <v>72</v>
      </c>
      <c r="D78" s="33">
        <v>3</v>
      </c>
      <c r="E78" s="13" t="s">
        <v>10</v>
      </c>
      <c r="F78" s="13" t="s">
        <v>10</v>
      </c>
      <c r="G78" s="33">
        <f t="shared" si="3"/>
        <v>15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33">
        <v>10</v>
      </c>
      <c r="E79" s="13" t="s">
        <v>10</v>
      </c>
      <c r="F79" s="13" t="s">
        <v>10</v>
      </c>
      <c r="G79" s="33">
        <f t="shared" si="3"/>
        <v>50</v>
      </c>
      <c r="H79" s="13" t="s">
        <v>10</v>
      </c>
    </row>
    <row r="80" spans="1:8" s="11" customFormat="1" ht="18.75" customHeight="1">
      <c r="A80" s="11">
        <v>21</v>
      </c>
      <c r="C80" s="11" t="s">
        <v>77</v>
      </c>
      <c r="D80" s="31">
        <v>6</v>
      </c>
      <c r="E80" s="13" t="s">
        <v>10</v>
      </c>
      <c r="F80" s="13" t="s">
        <v>10</v>
      </c>
      <c r="G80" s="33">
        <f t="shared" si="3"/>
        <v>30</v>
      </c>
      <c r="H80" s="13" t="s">
        <v>10</v>
      </c>
    </row>
    <row r="81" spans="1:8" s="11" customFormat="1" ht="18.75" customHeight="1">
      <c r="A81" s="11">
        <v>22</v>
      </c>
      <c r="C81" s="11" t="s">
        <v>78</v>
      </c>
      <c r="D81" s="33">
        <v>4</v>
      </c>
      <c r="E81" s="13" t="s">
        <v>10</v>
      </c>
      <c r="F81" s="13" t="s">
        <v>10</v>
      </c>
      <c r="G81" s="33">
        <f t="shared" si="3"/>
        <v>20</v>
      </c>
      <c r="H81" s="13" t="s">
        <v>10</v>
      </c>
    </row>
    <row r="82" spans="1:8" s="11" customFormat="1" ht="18.75" customHeight="1">
      <c r="A82" s="11">
        <v>23</v>
      </c>
      <c r="C82" s="11" t="s">
        <v>79</v>
      </c>
      <c r="D82" s="31">
        <v>5</v>
      </c>
      <c r="E82" s="13" t="s">
        <v>10</v>
      </c>
      <c r="F82" s="13" t="s">
        <v>10</v>
      </c>
      <c r="G82" s="33">
        <f t="shared" si="3"/>
        <v>25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31">
        <v>5</v>
      </c>
      <c r="E83" s="13" t="s">
        <v>10</v>
      </c>
      <c r="F83" s="13" t="s">
        <v>10</v>
      </c>
      <c r="G83" s="33">
        <f t="shared" si="3"/>
        <v>25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31">
        <v>5</v>
      </c>
      <c r="E84" s="13" t="s">
        <v>10</v>
      </c>
      <c r="F84" s="13" t="s">
        <v>10</v>
      </c>
      <c r="G84" s="33">
        <f t="shared" si="3"/>
        <v>25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31">
        <v>6</v>
      </c>
      <c r="E85" s="13" t="s">
        <v>10</v>
      </c>
      <c r="F85" s="13" t="s">
        <v>10</v>
      </c>
      <c r="G85" s="33">
        <f t="shared" si="3"/>
        <v>30</v>
      </c>
      <c r="H85" s="13" t="s">
        <v>10</v>
      </c>
    </row>
    <row r="86" spans="1:8" s="11" customFormat="1" ht="18.75" customHeight="1">
      <c r="A86" s="11">
        <v>27</v>
      </c>
      <c r="C86" s="11" t="s">
        <v>84</v>
      </c>
      <c r="D86" s="33">
        <v>2</v>
      </c>
      <c r="E86" s="13" t="s">
        <v>10</v>
      </c>
      <c r="F86" s="13" t="s">
        <v>10</v>
      </c>
      <c r="G86" s="33">
        <f t="shared" si="3"/>
        <v>10</v>
      </c>
      <c r="H86" s="13" t="s">
        <v>10</v>
      </c>
    </row>
    <row r="87" spans="1:8" s="11" customFormat="1" ht="18.75" customHeight="1">
      <c r="A87" s="11">
        <v>28</v>
      </c>
      <c r="C87" s="11" t="s">
        <v>85</v>
      </c>
      <c r="D87" s="31">
        <v>4</v>
      </c>
      <c r="E87" s="13" t="s">
        <v>10</v>
      </c>
      <c r="F87" s="13" t="s">
        <v>10</v>
      </c>
      <c r="G87" s="33">
        <f t="shared" si="3"/>
        <v>20</v>
      </c>
      <c r="H87" s="13" t="s">
        <v>10</v>
      </c>
    </row>
    <row r="88" spans="1:8" s="11" customFormat="1" ht="18.75" customHeight="1">
      <c r="A88" s="11">
        <v>29</v>
      </c>
      <c r="C88" s="11" t="s">
        <v>86</v>
      </c>
      <c r="D88" s="31">
        <v>4</v>
      </c>
      <c r="E88" s="13" t="s">
        <v>10</v>
      </c>
      <c r="F88" s="13" t="s">
        <v>10</v>
      </c>
      <c r="G88" s="33">
        <f t="shared" si="3"/>
        <v>20</v>
      </c>
      <c r="H88" s="13" t="s">
        <v>10</v>
      </c>
    </row>
    <row r="89" spans="1:8" s="11" customFormat="1" ht="18.75" customHeight="1">
      <c r="A89" s="11">
        <v>30</v>
      </c>
      <c r="C89" s="11" t="s">
        <v>87</v>
      </c>
      <c r="D89" s="31">
        <v>5</v>
      </c>
      <c r="E89" s="13" t="s">
        <v>10</v>
      </c>
      <c r="F89" s="13" t="s">
        <v>10</v>
      </c>
      <c r="G89" s="33">
        <f t="shared" si="3"/>
        <v>25</v>
      </c>
      <c r="H89" s="13" t="s">
        <v>10</v>
      </c>
    </row>
    <row r="90" spans="1:8" s="11" customFormat="1" ht="18.75" customHeight="1">
      <c r="A90" s="11">
        <v>31</v>
      </c>
      <c r="C90" s="11" t="s">
        <v>88</v>
      </c>
      <c r="D90" s="31">
        <v>30</v>
      </c>
      <c r="E90" s="13" t="s">
        <v>10</v>
      </c>
      <c r="F90" s="13" t="s">
        <v>10</v>
      </c>
      <c r="G90" s="34">
        <f t="shared" si="3"/>
        <v>150</v>
      </c>
      <c r="H90" s="13" t="s">
        <v>10</v>
      </c>
    </row>
    <row r="91" spans="1:8" s="11" customFormat="1" ht="18.75" customHeight="1">
      <c r="A91" s="11">
        <v>32</v>
      </c>
      <c r="C91" s="11" t="s">
        <v>89</v>
      </c>
      <c r="D91" s="31">
        <v>4</v>
      </c>
      <c r="E91" s="13" t="s">
        <v>10</v>
      </c>
      <c r="F91" s="13" t="s">
        <v>10</v>
      </c>
      <c r="G91" s="33">
        <f t="shared" si="3"/>
        <v>20</v>
      </c>
      <c r="H91" s="13" t="s">
        <v>10</v>
      </c>
    </row>
    <row r="92" spans="1:8" s="11" customFormat="1" ht="18.75" customHeight="1">
      <c r="A92" s="11">
        <v>33</v>
      </c>
      <c r="C92" s="11" t="s">
        <v>90</v>
      </c>
      <c r="D92" s="33">
        <v>3</v>
      </c>
      <c r="E92" s="13" t="s">
        <v>10</v>
      </c>
      <c r="F92" s="13" t="s">
        <v>10</v>
      </c>
      <c r="G92" s="33">
        <f t="shared" si="3"/>
        <v>15</v>
      </c>
      <c r="H92" s="13" t="s">
        <v>10</v>
      </c>
    </row>
    <row r="93" spans="1:8" s="11" customFormat="1" ht="18.75" customHeight="1">
      <c r="A93" s="11">
        <v>34</v>
      </c>
      <c r="C93" s="11" t="s">
        <v>91</v>
      </c>
      <c r="D93" s="31">
        <v>6</v>
      </c>
      <c r="E93" s="13" t="s">
        <v>10</v>
      </c>
      <c r="F93" s="13" t="s">
        <v>10</v>
      </c>
      <c r="G93" s="33">
        <f t="shared" si="3"/>
        <v>30</v>
      </c>
      <c r="H93" s="13" t="s">
        <v>10</v>
      </c>
    </row>
    <row r="94" spans="1:8" s="11" customFormat="1" ht="18.75" customHeight="1">
      <c r="A94" s="11">
        <v>35</v>
      </c>
      <c r="C94" s="11" t="s">
        <v>92</v>
      </c>
      <c r="D94" s="31">
        <v>5</v>
      </c>
      <c r="E94" s="13" t="s">
        <v>10</v>
      </c>
      <c r="F94" s="13" t="s">
        <v>10</v>
      </c>
      <c r="G94" s="33">
        <f t="shared" si="3"/>
        <v>25</v>
      </c>
      <c r="H94" s="13" t="s">
        <v>10</v>
      </c>
    </row>
    <row r="95" spans="1:8" s="11" customFormat="1" ht="18.75" customHeight="1">
      <c r="A95" s="11">
        <v>36</v>
      </c>
      <c r="C95" s="11" t="s">
        <v>93</v>
      </c>
      <c r="D95" s="31">
        <v>6</v>
      </c>
      <c r="E95" s="13" t="s">
        <v>10</v>
      </c>
      <c r="F95" s="13" t="s">
        <v>10</v>
      </c>
      <c r="G95" s="33">
        <f t="shared" si="3"/>
        <v>30</v>
      </c>
      <c r="H95" s="13" t="s">
        <v>10</v>
      </c>
    </row>
    <row r="96" spans="1:8" s="11" customFormat="1" ht="18.75" customHeight="1">
      <c r="A96" s="11">
        <v>37</v>
      </c>
      <c r="C96" s="11" t="s">
        <v>94</v>
      </c>
      <c r="D96" s="31">
        <v>5</v>
      </c>
      <c r="E96" s="13" t="s">
        <v>10</v>
      </c>
      <c r="F96" s="13" t="s">
        <v>10</v>
      </c>
      <c r="G96" s="33">
        <f t="shared" si="3"/>
        <v>25</v>
      </c>
      <c r="H96" s="13" t="s">
        <v>10</v>
      </c>
    </row>
    <row r="97" spans="1:8" s="11" customFormat="1" ht="18.75" customHeight="1">
      <c r="A97" s="11">
        <v>38</v>
      </c>
      <c r="C97" s="11" t="s">
        <v>95</v>
      </c>
      <c r="D97" s="31">
        <v>6</v>
      </c>
      <c r="E97" s="13" t="s">
        <v>10</v>
      </c>
      <c r="F97" s="13" t="s">
        <v>10</v>
      </c>
      <c r="G97" s="33">
        <f t="shared" si="3"/>
        <v>30</v>
      </c>
      <c r="H97" s="13" t="s">
        <v>10</v>
      </c>
    </row>
    <row r="98" spans="1:8" s="11" customFormat="1" ht="18.75" customHeight="1">
      <c r="A98" s="11">
        <v>39</v>
      </c>
      <c r="C98" s="11" t="s">
        <v>96</v>
      </c>
      <c r="D98" s="33">
        <v>4</v>
      </c>
      <c r="E98" s="13" t="s">
        <v>10</v>
      </c>
      <c r="F98" s="13" t="s">
        <v>10</v>
      </c>
      <c r="G98" s="33">
        <f t="shared" si="3"/>
        <v>20</v>
      </c>
      <c r="H98" s="13" t="s">
        <v>10</v>
      </c>
    </row>
    <row r="99" spans="1:8" s="11" customFormat="1" ht="18.75" customHeight="1">
      <c r="A99" s="11">
        <v>40</v>
      </c>
      <c r="C99" s="11" t="s">
        <v>97</v>
      </c>
      <c r="D99" s="31">
        <v>2</v>
      </c>
      <c r="E99" s="13" t="s">
        <v>10</v>
      </c>
      <c r="F99" s="13" t="s">
        <v>10</v>
      </c>
      <c r="G99" s="33">
        <f t="shared" si="3"/>
        <v>10</v>
      </c>
      <c r="H99" s="13" t="s">
        <v>10</v>
      </c>
    </row>
    <row r="100" spans="1:8" s="11" customFormat="1" ht="18.75" customHeight="1">
      <c r="A100" s="11">
        <v>41</v>
      </c>
      <c r="C100" s="11" t="s">
        <v>98</v>
      </c>
      <c r="D100" s="31">
        <v>2</v>
      </c>
      <c r="E100" s="13" t="s">
        <v>10</v>
      </c>
      <c r="F100" s="13" t="s">
        <v>10</v>
      </c>
      <c r="G100" s="33">
        <f t="shared" si="3"/>
        <v>10</v>
      </c>
      <c r="H100" s="13" t="s">
        <v>10</v>
      </c>
    </row>
    <row r="101" spans="1:8" s="11" customFormat="1" ht="18.75" customHeight="1">
      <c r="A101" s="11">
        <v>42</v>
      </c>
      <c r="C101" s="11" t="s">
        <v>99</v>
      </c>
      <c r="D101" s="33">
        <v>4</v>
      </c>
      <c r="E101" s="13" t="s">
        <v>10</v>
      </c>
      <c r="F101" s="13" t="s">
        <v>10</v>
      </c>
      <c r="G101" s="33">
        <f t="shared" si="3"/>
        <v>20</v>
      </c>
      <c r="H101" s="13" t="s">
        <v>10</v>
      </c>
    </row>
    <row r="102" spans="3:7" s="11" customFormat="1" ht="21.75" customHeight="1">
      <c r="C102" s="54" t="s">
        <v>100</v>
      </c>
      <c r="D102" s="31"/>
      <c r="G102" s="37"/>
    </row>
    <row r="103" spans="1:8" s="11" customFormat="1" ht="18.75" customHeight="1">
      <c r="A103" s="11">
        <v>1</v>
      </c>
      <c r="C103" s="11" t="s">
        <v>101</v>
      </c>
      <c r="D103" s="31">
        <v>0.05</v>
      </c>
      <c r="E103" s="13" t="s">
        <v>10</v>
      </c>
      <c r="F103" s="13" t="s">
        <v>10</v>
      </c>
      <c r="G103" s="40">
        <f aca="true" t="shared" si="4" ref="G103:G128">D103*20</f>
        <v>1</v>
      </c>
      <c r="H103" s="13" t="s">
        <v>10</v>
      </c>
    </row>
    <row r="104" spans="1:8" s="11" customFormat="1" ht="18.75" customHeight="1">
      <c r="A104" s="11">
        <v>2</v>
      </c>
      <c r="C104" s="11" t="s">
        <v>102</v>
      </c>
      <c r="D104" s="31">
        <v>0.05</v>
      </c>
      <c r="E104" s="13" t="s">
        <v>10</v>
      </c>
      <c r="F104" s="13" t="s">
        <v>10</v>
      </c>
      <c r="G104" s="40">
        <f t="shared" si="4"/>
        <v>1</v>
      </c>
      <c r="H104" s="13" t="s">
        <v>10</v>
      </c>
    </row>
    <row r="105" spans="1:8" s="11" customFormat="1" ht="18.75" customHeight="1">
      <c r="A105" s="11">
        <v>3</v>
      </c>
      <c r="C105" s="11" t="s">
        <v>103</v>
      </c>
      <c r="D105" s="31">
        <v>0.07</v>
      </c>
      <c r="E105" s="13" t="s">
        <v>10</v>
      </c>
      <c r="F105" s="13" t="s">
        <v>10</v>
      </c>
      <c r="G105" s="40">
        <f t="shared" si="4"/>
        <v>1.4000000000000001</v>
      </c>
      <c r="H105" s="13" t="s">
        <v>10</v>
      </c>
    </row>
    <row r="106" spans="1:8" s="11" customFormat="1" ht="18.75" customHeight="1">
      <c r="A106" s="11">
        <v>4</v>
      </c>
      <c r="C106" s="11" t="s">
        <v>104</v>
      </c>
      <c r="D106" s="31">
        <v>0.05</v>
      </c>
      <c r="E106" s="13" t="s">
        <v>10</v>
      </c>
      <c r="F106" s="13" t="s">
        <v>10</v>
      </c>
      <c r="G106" s="40">
        <f t="shared" si="4"/>
        <v>1</v>
      </c>
      <c r="H106" s="13" t="s">
        <v>10</v>
      </c>
    </row>
    <row r="107" spans="1:8" s="11" customFormat="1" ht="18.75" customHeight="1">
      <c r="A107" s="11">
        <v>5</v>
      </c>
      <c r="C107" s="11" t="s">
        <v>105</v>
      </c>
      <c r="D107" s="31">
        <v>0.05</v>
      </c>
      <c r="E107" s="13" t="s">
        <v>10</v>
      </c>
      <c r="F107" s="13" t="s">
        <v>10</v>
      </c>
      <c r="G107" s="40">
        <f t="shared" si="4"/>
        <v>1</v>
      </c>
      <c r="H107" s="13" t="s">
        <v>10</v>
      </c>
    </row>
    <row r="108" spans="1:8" s="11" customFormat="1" ht="18.75" customHeight="1">
      <c r="A108" s="11">
        <v>6</v>
      </c>
      <c r="C108" s="11" t="s">
        <v>106</v>
      </c>
      <c r="D108" s="31">
        <v>0.3</v>
      </c>
      <c r="E108" s="13" t="s">
        <v>10</v>
      </c>
      <c r="F108" s="13" t="s">
        <v>10</v>
      </c>
      <c r="G108" s="38">
        <f t="shared" si="4"/>
        <v>6</v>
      </c>
      <c r="H108" s="13" t="s">
        <v>10</v>
      </c>
    </row>
    <row r="109" spans="1:8" s="11" customFormat="1" ht="18.75" customHeight="1">
      <c r="A109" s="11">
        <v>7</v>
      </c>
      <c r="C109" s="11" t="s">
        <v>107</v>
      </c>
      <c r="D109" s="33">
        <v>0.05</v>
      </c>
      <c r="E109" s="13" t="s">
        <v>10</v>
      </c>
      <c r="F109" s="13" t="s">
        <v>10</v>
      </c>
      <c r="G109" s="40">
        <f t="shared" si="4"/>
        <v>1</v>
      </c>
      <c r="H109" s="13" t="s">
        <v>10</v>
      </c>
    </row>
    <row r="110" spans="1:8" s="11" customFormat="1" ht="18.75" customHeight="1">
      <c r="A110" s="11">
        <v>8</v>
      </c>
      <c r="C110" s="11" t="s">
        <v>108</v>
      </c>
      <c r="D110" s="31">
        <v>0.05</v>
      </c>
      <c r="E110" s="13" t="s">
        <v>10</v>
      </c>
      <c r="F110" s="13" t="s">
        <v>10</v>
      </c>
      <c r="G110" s="40">
        <f t="shared" si="4"/>
        <v>1</v>
      </c>
      <c r="H110" s="13" t="s">
        <v>10</v>
      </c>
    </row>
    <row r="111" spans="1:8" s="11" customFormat="1" ht="18.75" customHeight="1">
      <c r="A111" s="11">
        <v>9</v>
      </c>
      <c r="C111" s="11" t="s">
        <v>109</v>
      </c>
      <c r="D111" s="31">
        <v>0.05</v>
      </c>
      <c r="E111" s="13" t="s">
        <v>10</v>
      </c>
      <c r="F111" s="13" t="s">
        <v>10</v>
      </c>
      <c r="G111" s="40">
        <f t="shared" si="4"/>
        <v>1</v>
      </c>
      <c r="H111" s="13" t="s">
        <v>10</v>
      </c>
    </row>
    <row r="112" spans="1:8" s="11" customFormat="1" ht="18.75" customHeight="1">
      <c r="A112" s="11">
        <v>10</v>
      </c>
      <c r="C112" s="11" t="s">
        <v>110</v>
      </c>
      <c r="D112" s="31">
        <v>0.05</v>
      </c>
      <c r="E112" s="13" t="s">
        <v>10</v>
      </c>
      <c r="F112" s="13" t="s">
        <v>10</v>
      </c>
      <c r="G112" s="40">
        <f t="shared" si="4"/>
        <v>1</v>
      </c>
      <c r="H112" s="13" t="s">
        <v>10</v>
      </c>
    </row>
    <row r="113" spans="1:8" s="11" customFormat="1" ht="18.75" customHeight="1">
      <c r="A113" s="11">
        <v>11</v>
      </c>
      <c r="C113" s="11" t="s">
        <v>111</v>
      </c>
      <c r="D113" s="31">
        <v>0.05</v>
      </c>
      <c r="E113" s="13" t="s">
        <v>10</v>
      </c>
      <c r="F113" s="13" t="s">
        <v>10</v>
      </c>
      <c r="G113" s="40">
        <f t="shared" si="4"/>
        <v>1</v>
      </c>
      <c r="H113" s="13" t="s">
        <v>10</v>
      </c>
    </row>
    <row r="114" spans="1:8" s="11" customFormat="1" ht="18.75" customHeight="1">
      <c r="A114" s="11">
        <v>12</v>
      </c>
      <c r="C114" s="11" t="s">
        <v>112</v>
      </c>
      <c r="D114" s="31">
        <v>0.05</v>
      </c>
      <c r="E114" s="13" t="s">
        <v>10</v>
      </c>
      <c r="F114" s="13" t="s">
        <v>10</v>
      </c>
      <c r="G114" s="40">
        <f t="shared" si="4"/>
        <v>1</v>
      </c>
      <c r="H114" s="13" t="s">
        <v>10</v>
      </c>
    </row>
    <row r="115" spans="1:8" s="11" customFormat="1" ht="19.5" customHeight="1">
      <c r="A115" s="11">
        <v>13</v>
      </c>
      <c r="C115" s="11" t="s">
        <v>113</v>
      </c>
      <c r="D115" s="33">
        <v>0.05</v>
      </c>
      <c r="E115" s="13" t="s">
        <v>10</v>
      </c>
      <c r="F115" s="13" t="s">
        <v>10</v>
      </c>
      <c r="G115" s="40">
        <f t="shared" si="4"/>
        <v>1</v>
      </c>
      <c r="H115" s="13" t="s">
        <v>10</v>
      </c>
    </row>
    <row r="116" spans="1:8" s="11" customFormat="1" ht="19.5" customHeight="1">
      <c r="A116" s="11">
        <v>14</v>
      </c>
      <c r="C116" s="11" t="s">
        <v>114</v>
      </c>
      <c r="D116" s="33">
        <v>0.05</v>
      </c>
      <c r="E116" s="13" t="s">
        <v>10</v>
      </c>
      <c r="F116" s="13" t="s">
        <v>10</v>
      </c>
      <c r="G116" s="40">
        <f t="shared" si="4"/>
        <v>1</v>
      </c>
      <c r="H116" s="13" t="s">
        <v>10</v>
      </c>
    </row>
    <row r="117" spans="1:8" s="11" customFormat="1" ht="19.5" customHeight="1">
      <c r="A117" s="11">
        <v>15</v>
      </c>
      <c r="C117" s="11" t="s">
        <v>115</v>
      </c>
      <c r="D117" s="33">
        <v>0.05</v>
      </c>
      <c r="E117" s="13" t="s">
        <v>10</v>
      </c>
      <c r="F117" s="13" t="s">
        <v>10</v>
      </c>
      <c r="G117" s="40">
        <f t="shared" si="4"/>
        <v>1</v>
      </c>
      <c r="H117" s="13" t="s">
        <v>10</v>
      </c>
    </row>
    <row r="118" spans="1:8" ht="19.5" customHeight="1">
      <c r="A118" s="1">
        <v>16</v>
      </c>
      <c r="C118" s="1" t="s">
        <v>116</v>
      </c>
      <c r="D118" s="31">
        <v>0.07</v>
      </c>
      <c r="E118" s="8" t="s">
        <v>10</v>
      </c>
      <c r="F118" s="8" t="s">
        <v>10</v>
      </c>
      <c r="G118" s="40">
        <f t="shared" si="4"/>
        <v>1.4000000000000001</v>
      </c>
      <c r="H118" s="8" t="s">
        <v>10</v>
      </c>
    </row>
    <row r="119" spans="1:8" s="11" customFormat="1" ht="19.5" customHeight="1">
      <c r="A119" s="11">
        <v>17</v>
      </c>
      <c r="C119" s="11" t="s">
        <v>117</v>
      </c>
      <c r="D119" s="31">
        <v>0.05</v>
      </c>
      <c r="E119" s="13" t="s">
        <v>10</v>
      </c>
      <c r="F119" s="13" t="s">
        <v>10</v>
      </c>
      <c r="G119" s="40">
        <f t="shared" si="4"/>
        <v>1</v>
      </c>
      <c r="H119" s="13" t="s">
        <v>10</v>
      </c>
    </row>
    <row r="120" spans="1:8" ht="19.5" customHeight="1">
      <c r="A120" s="11">
        <v>18</v>
      </c>
      <c r="B120" s="11"/>
      <c r="C120" s="11" t="s">
        <v>118</v>
      </c>
      <c r="D120" s="33">
        <v>0.3</v>
      </c>
      <c r="E120" s="13" t="s">
        <v>10</v>
      </c>
      <c r="F120" s="13" t="s">
        <v>10</v>
      </c>
      <c r="G120" s="38">
        <f t="shared" si="4"/>
        <v>6</v>
      </c>
      <c r="H120" s="13" t="s">
        <v>10</v>
      </c>
    </row>
    <row r="121" spans="1:8" ht="19.5" customHeight="1">
      <c r="A121" s="11">
        <v>19</v>
      </c>
      <c r="B121" s="11"/>
      <c r="C121" s="11" t="s">
        <v>119</v>
      </c>
      <c r="D121" s="33">
        <v>0.3</v>
      </c>
      <c r="E121" s="13" t="s">
        <v>10</v>
      </c>
      <c r="F121" s="13" t="s">
        <v>10</v>
      </c>
      <c r="G121" s="38">
        <f t="shared" si="4"/>
        <v>6</v>
      </c>
      <c r="H121" s="13" t="s">
        <v>10</v>
      </c>
    </row>
    <row r="122" spans="1:8" ht="19.5" customHeight="1">
      <c r="A122" s="1">
        <v>20</v>
      </c>
      <c r="C122" s="1" t="s">
        <v>120</v>
      </c>
      <c r="D122" s="33">
        <v>0.5</v>
      </c>
      <c r="E122" s="8" t="s">
        <v>10</v>
      </c>
      <c r="F122" s="8" t="s">
        <v>10</v>
      </c>
      <c r="G122" s="38">
        <f t="shared" si="4"/>
        <v>10</v>
      </c>
      <c r="H122" s="8" t="s">
        <v>10</v>
      </c>
    </row>
    <row r="123" spans="1:8" ht="19.5" customHeight="1">
      <c r="A123" s="1">
        <v>21</v>
      </c>
      <c r="C123" s="1" t="s">
        <v>121</v>
      </c>
      <c r="D123" s="33">
        <v>0.4</v>
      </c>
      <c r="E123" s="8" t="s">
        <v>10</v>
      </c>
      <c r="F123" s="8" t="s">
        <v>10</v>
      </c>
      <c r="G123" s="38">
        <f t="shared" si="4"/>
        <v>8</v>
      </c>
      <c r="H123" s="8" t="s">
        <v>10</v>
      </c>
    </row>
    <row r="124" spans="1:8" ht="19.5" customHeight="1">
      <c r="A124" s="1">
        <v>22</v>
      </c>
      <c r="C124" s="1" t="s">
        <v>122</v>
      </c>
      <c r="D124" s="33">
        <v>0.3</v>
      </c>
      <c r="E124" s="8" t="s">
        <v>10</v>
      </c>
      <c r="F124" s="8" t="s">
        <v>10</v>
      </c>
      <c r="G124" s="38">
        <f t="shared" si="4"/>
        <v>6</v>
      </c>
      <c r="H124" s="8" t="s">
        <v>10</v>
      </c>
    </row>
    <row r="125" spans="1:8" ht="19.5" customHeight="1">
      <c r="A125" s="1">
        <v>23</v>
      </c>
      <c r="C125" s="1" t="s">
        <v>123</v>
      </c>
      <c r="D125" s="33">
        <v>0.3</v>
      </c>
      <c r="E125" s="8" t="s">
        <v>10</v>
      </c>
      <c r="F125" s="8" t="s">
        <v>10</v>
      </c>
      <c r="G125" s="38">
        <f t="shared" si="4"/>
        <v>6</v>
      </c>
      <c r="H125" s="8" t="s">
        <v>10</v>
      </c>
    </row>
    <row r="126" spans="1:8" ht="19.5" customHeight="1">
      <c r="A126" s="1">
        <v>24</v>
      </c>
      <c r="C126" s="1" t="s">
        <v>124</v>
      </c>
      <c r="D126" s="33">
        <v>0.3</v>
      </c>
      <c r="E126" s="8" t="s">
        <v>10</v>
      </c>
      <c r="F126" s="8" t="s">
        <v>10</v>
      </c>
      <c r="G126" s="38">
        <f t="shared" si="4"/>
        <v>6</v>
      </c>
      <c r="H126" s="8" t="s">
        <v>10</v>
      </c>
    </row>
    <row r="127" spans="3:8" s="11" customFormat="1" ht="19.5" customHeight="1">
      <c r="C127" s="11" t="s">
        <v>126</v>
      </c>
      <c r="D127" s="33">
        <v>0.3</v>
      </c>
      <c r="E127" s="13" t="s">
        <v>10</v>
      </c>
      <c r="F127" s="13" t="s">
        <v>10</v>
      </c>
      <c r="G127" s="38">
        <f t="shared" si="4"/>
        <v>6</v>
      </c>
      <c r="H127" s="13" t="s">
        <v>10</v>
      </c>
    </row>
    <row r="128" spans="1:8" s="11" customFormat="1" ht="18.75" customHeight="1">
      <c r="A128" s="4">
        <v>25</v>
      </c>
      <c r="B128" s="4"/>
      <c r="C128" s="4" t="s">
        <v>125</v>
      </c>
      <c r="D128" s="43">
        <v>1</v>
      </c>
      <c r="E128" s="10" t="s">
        <v>10</v>
      </c>
      <c r="F128" s="10" t="s">
        <v>10</v>
      </c>
      <c r="G128" s="39">
        <f t="shared" si="4"/>
        <v>20</v>
      </c>
      <c r="H128" s="10" t="s">
        <v>10</v>
      </c>
    </row>
    <row r="129" spans="1:4" ht="16.5" customHeight="1">
      <c r="A129" s="27" t="s">
        <v>311</v>
      </c>
      <c r="C129" s="27" t="s">
        <v>324</v>
      </c>
      <c r="D129" s="1"/>
    </row>
    <row r="130" spans="1:7" ht="16.5" customHeight="1">
      <c r="A130" s="27" t="s">
        <v>280</v>
      </c>
      <c r="C130" s="1" t="s">
        <v>281</v>
      </c>
      <c r="D130" s="1"/>
      <c r="E130" s="1" t="s">
        <v>53</v>
      </c>
      <c r="G130" s="1" t="s">
        <v>53</v>
      </c>
    </row>
    <row r="131" spans="1:4" ht="16.5" customHeight="1">
      <c r="A131" s="45" t="s">
        <v>319</v>
      </c>
      <c r="C131" s="1" t="s">
        <v>283</v>
      </c>
      <c r="D131" s="1"/>
    </row>
    <row r="132" spans="1:4" ht="18" customHeight="1">
      <c r="A132" s="56" t="s">
        <v>323</v>
      </c>
      <c r="C132" s="1" t="s">
        <v>322</v>
      </c>
      <c r="D132" s="1"/>
    </row>
  </sheetData>
  <sheetProtection/>
  <mergeCells count="4">
    <mergeCell ref="A6:H6"/>
    <mergeCell ref="A3:H3"/>
    <mergeCell ref="A5:H5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A-Kirie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2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328</v>
      </c>
      <c r="B6" s="58"/>
      <c r="C6" s="58"/>
      <c r="D6" s="58"/>
      <c r="E6" s="58"/>
      <c r="F6" s="58"/>
      <c r="G6" s="58"/>
      <c r="H6" s="58"/>
    </row>
    <row r="7" spans="1:8" ht="13.5">
      <c r="A7" s="58" t="s">
        <v>329</v>
      </c>
      <c r="B7" s="59"/>
      <c r="C7" s="59"/>
      <c r="D7" s="59"/>
      <c r="E7" s="59"/>
      <c r="F7" s="59"/>
      <c r="G7" s="59"/>
      <c r="H7" s="59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9"/>
      <c r="E9" s="3"/>
      <c r="F9" s="3"/>
      <c r="G9" s="30"/>
      <c r="H9" s="3"/>
    </row>
    <row r="10" spans="4:8" ht="13.5">
      <c r="D10" s="31" t="s">
        <v>127</v>
      </c>
      <c r="G10" s="32" t="s">
        <v>127</v>
      </c>
      <c r="H10" s="2"/>
    </row>
    <row r="11" spans="4:8" ht="13.5">
      <c r="D11" s="33" t="s">
        <v>250</v>
      </c>
      <c r="E11" s="2"/>
      <c r="F11" s="2" t="s">
        <v>2</v>
      </c>
      <c r="G11" s="34" t="s">
        <v>250</v>
      </c>
      <c r="H11" s="2" t="s">
        <v>132</v>
      </c>
    </row>
    <row r="12" spans="3:8" ht="13.5">
      <c r="C12" s="2" t="s">
        <v>3</v>
      </c>
      <c r="D12" s="31" t="s">
        <v>4</v>
      </c>
      <c r="E12" s="2" t="s">
        <v>5</v>
      </c>
      <c r="F12" s="2" t="s">
        <v>6</v>
      </c>
      <c r="G12" s="34" t="s">
        <v>251</v>
      </c>
      <c r="H12" s="8" t="s">
        <v>252</v>
      </c>
    </row>
    <row r="13" spans="1:8" ht="8.25" customHeight="1">
      <c r="A13" s="4"/>
      <c r="B13" s="4"/>
      <c r="C13" s="4"/>
      <c r="D13" s="35"/>
      <c r="E13" s="4"/>
      <c r="F13" s="4"/>
      <c r="G13" s="36"/>
      <c r="H13" s="4"/>
    </row>
    <row r="14" spans="3:7" ht="18.75" customHeight="1">
      <c r="C14" s="5" t="s">
        <v>8</v>
      </c>
      <c r="D14" s="31"/>
      <c r="G14" s="37"/>
    </row>
    <row r="15" spans="1:8" ht="18.75" customHeight="1">
      <c r="A15" s="1">
        <v>1</v>
      </c>
      <c r="C15" s="1" t="s">
        <v>9</v>
      </c>
      <c r="D15" s="33">
        <v>50</v>
      </c>
      <c r="E15" s="8" t="s">
        <v>10</v>
      </c>
      <c r="F15" s="8" t="s">
        <v>10</v>
      </c>
      <c r="G15" s="38">
        <f>D15</f>
        <v>50</v>
      </c>
      <c r="H15" s="8" t="s">
        <v>10</v>
      </c>
    </row>
    <row r="16" spans="1:8" ht="18.75" customHeight="1">
      <c r="A16" s="1">
        <v>2</v>
      </c>
      <c r="C16" s="1" t="s">
        <v>11</v>
      </c>
      <c r="D16" s="33">
        <v>10</v>
      </c>
      <c r="E16" s="8" t="s">
        <v>10</v>
      </c>
      <c r="F16" s="8" t="s">
        <v>10</v>
      </c>
      <c r="G16" s="38">
        <f aca="true" t="shared" si="0" ref="G16:G45">D16</f>
        <v>10</v>
      </c>
      <c r="H16" s="8" t="s">
        <v>10</v>
      </c>
    </row>
    <row r="17" spans="1:8" s="11" customFormat="1" ht="18.75" customHeight="1">
      <c r="A17" s="11">
        <v>3</v>
      </c>
      <c r="C17" s="11" t="s">
        <v>12</v>
      </c>
      <c r="D17" s="33">
        <v>2</v>
      </c>
      <c r="E17" s="13" t="s">
        <v>10</v>
      </c>
      <c r="F17" s="13" t="s">
        <v>10</v>
      </c>
      <c r="G17" s="38">
        <f t="shared" si="0"/>
        <v>2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33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31">
        <v>2</v>
      </c>
      <c r="E19" s="13" t="s">
        <v>10</v>
      </c>
      <c r="F19" s="13" t="s">
        <v>10</v>
      </c>
      <c r="G19" s="38">
        <f t="shared" si="0"/>
        <v>2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31">
        <v>2</v>
      </c>
      <c r="E21" s="13" t="s">
        <v>10</v>
      </c>
      <c r="F21" s="13" t="s">
        <v>10</v>
      </c>
      <c r="G21" s="38">
        <f t="shared" si="0"/>
        <v>2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31">
        <v>4</v>
      </c>
      <c r="E22" s="13" t="s">
        <v>10</v>
      </c>
      <c r="F22" s="13" t="s">
        <v>10</v>
      </c>
      <c r="G22" s="38">
        <f t="shared" si="0"/>
        <v>4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33">
        <v>2</v>
      </c>
      <c r="E23" s="13" t="s">
        <v>10</v>
      </c>
      <c r="F23" s="13" t="s">
        <v>10</v>
      </c>
      <c r="G23" s="38">
        <f t="shared" si="0"/>
        <v>2</v>
      </c>
      <c r="H23" s="13" t="s">
        <v>10</v>
      </c>
    </row>
    <row r="24" spans="1:8" s="11" customFormat="1" ht="18.75" customHeight="1">
      <c r="A24" s="11">
        <v>10</v>
      </c>
      <c r="C24" s="26" t="s">
        <v>19</v>
      </c>
      <c r="D24" s="31">
        <v>2</v>
      </c>
      <c r="E24" s="13" t="s">
        <v>10</v>
      </c>
      <c r="F24" s="41">
        <v>2</v>
      </c>
      <c r="G24" s="38">
        <f t="shared" si="0"/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33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31">
        <v>3</v>
      </c>
      <c r="E27" s="13" t="s">
        <v>10</v>
      </c>
      <c r="F27" s="13" t="s">
        <v>10</v>
      </c>
      <c r="G27" s="38">
        <f t="shared" si="0"/>
        <v>3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31">
        <v>2</v>
      </c>
      <c r="E28" s="13" t="s">
        <v>10</v>
      </c>
      <c r="F28" s="13" t="s">
        <v>10</v>
      </c>
      <c r="G28" s="38">
        <f t="shared" si="0"/>
        <v>2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31">
        <v>2</v>
      </c>
      <c r="E29" s="13" t="s">
        <v>10</v>
      </c>
      <c r="F29" s="13" t="s">
        <v>10</v>
      </c>
      <c r="G29" s="38">
        <f t="shared" si="0"/>
        <v>2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31">
        <v>2</v>
      </c>
      <c r="E30" s="13" t="s">
        <v>10</v>
      </c>
      <c r="F30" s="13" t="s">
        <v>10</v>
      </c>
      <c r="G30" s="38">
        <f t="shared" si="0"/>
        <v>2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31">
        <v>3</v>
      </c>
      <c r="E31" s="13" t="s">
        <v>10</v>
      </c>
      <c r="F31" s="13" t="s">
        <v>10</v>
      </c>
      <c r="G31" s="38">
        <f t="shared" si="0"/>
        <v>3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31">
        <v>2</v>
      </c>
      <c r="E32" s="13" t="s">
        <v>10</v>
      </c>
      <c r="F32" s="13" t="s">
        <v>10</v>
      </c>
      <c r="G32" s="38">
        <f t="shared" si="0"/>
        <v>2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33">
        <v>0.3</v>
      </c>
      <c r="E33" s="13" t="s">
        <v>10</v>
      </c>
      <c r="F33" s="13" t="s">
        <v>10</v>
      </c>
      <c r="G33" s="38">
        <v>2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33">
        <v>2</v>
      </c>
      <c r="E34" s="13" t="s">
        <v>10</v>
      </c>
      <c r="F34" s="13" t="s">
        <v>10</v>
      </c>
      <c r="G34" s="38">
        <f t="shared" si="0"/>
        <v>2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33">
        <v>5</v>
      </c>
      <c r="E35" s="13" t="s">
        <v>10</v>
      </c>
      <c r="F35" s="13" t="s">
        <v>10</v>
      </c>
      <c r="G35" s="38">
        <f t="shared" si="0"/>
        <v>5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33">
        <v>3</v>
      </c>
      <c r="E36" s="13" t="s">
        <v>10</v>
      </c>
      <c r="F36" s="13" t="s">
        <v>10</v>
      </c>
      <c r="G36" s="38">
        <f t="shared" si="0"/>
        <v>3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33">
        <v>2</v>
      </c>
      <c r="E37" s="13" t="s">
        <v>10</v>
      </c>
      <c r="F37" s="13" t="s">
        <v>10</v>
      </c>
      <c r="G37" s="38">
        <f t="shared" si="0"/>
        <v>2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31">
        <v>3</v>
      </c>
      <c r="E38" s="13" t="s">
        <v>10</v>
      </c>
      <c r="F38" s="13" t="s">
        <v>10</v>
      </c>
      <c r="G38" s="38">
        <f t="shared" si="0"/>
        <v>3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31">
        <v>2</v>
      </c>
      <c r="E39" s="13" t="s">
        <v>10</v>
      </c>
      <c r="F39" s="13" t="s">
        <v>10</v>
      </c>
      <c r="G39" s="38">
        <f t="shared" si="0"/>
        <v>2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31">
        <v>2</v>
      </c>
      <c r="E40" s="13" t="s">
        <v>10</v>
      </c>
      <c r="F40" s="13" t="s">
        <v>10</v>
      </c>
      <c r="G40" s="38">
        <f t="shared" si="0"/>
        <v>2</v>
      </c>
      <c r="H40" s="13" t="s">
        <v>10</v>
      </c>
    </row>
    <row r="41" spans="1:8" s="11" customFormat="1" ht="18.75" customHeight="1">
      <c r="A41" s="11">
        <v>27</v>
      </c>
      <c r="C41" s="11" t="s">
        <v>34</v>
      </c>
      <c r="D41" s="33">
        <v>2</v>
      </c>
      <c r="E41" s="13" t="s">
        <v>10</v>
      </c>
      <c r="F41" s="13" t="s">
        <v>10</v>
      </c>
      <c r="G41" s="38">
        <f t="shared" si="0"/>
        <v>2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31">
        <v>2</v>
      </c>
      <c r="E42" s="13" t="s">
        <v>10</v>
      </c>
      <c r="F42" s="13" t="s">
        <v>10</v>
      </c>
      <c r="G42" s="38">
        <f t="shared" si="0"/>
        <v>2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33">
        <v>2</v>
      </c>
      <c r="E43" s="13" t="s">
        <v>10</v>
      </c>
      <c r="F43" s="13" t="s">
        <v>10</v>
      </c>
      <c r="G43" s="38">
        <f t="shared" si="0"/>
        <v>2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31">
        <v>2</v>
      </c>
      <c r="E44" s="13" t="s">
        <v>10</v>
      </c>
      <c r="F44" s="13" t="s">
        <v>10</v>
      </c>
      <c r="G44" s="38">
        <f t="shared" si="0"/>
        <v>2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31">
        <v>4</v>
      </c>
      <c r="E45" s="13" t="s">
        <v>10</v>
      </c>
      <c r="F45" s="13" t="s">
        <v>10</v>
      </c>
      <c r="G45" s="38">
        <f t="shared" si="0"/>
        <v>4</v>
      </c>
      <c r="H45" s="13" t="s">
        <v>10</v>
      </c>
    </row>
    <row r="46" spans="1:8" s="11" customFormat="1" ht="18.75" customHeight="1">
      <c r="A46" s="11">
        <v>32</v>
      </c>
      <c r="C46" s="11" t="s">
        <v>146</v>
      </c>
      <c r="D46" s="33">
        <v>0.3</v>
      </c>
      <c r="E46" s="13" t="s">
        <v>10</v>
      </c>
      <c r="F46" s="13" t="s">
        <v>10</v>
      </c>
      <c r="G46" s="38">
        <v>3</v>
      </c>
      <c r="H46" s="13" t="s">
        <v>10</v>
      </c>
    </row>
    <row r="47" spans="3:7" s="11" customFormat="1" ht="21.75" customHeight="1">
      <c r="C47" s="54" t="s">
        <v>40</v>
      </c>
      <c r="D47" s="31"/>
      <c r="G47" s="37"/>
    </row>
    <row r="48" spans="1:8" s="11" customFormat="1" ht="18.75" customHeight="1">
      <c r="A48" s="11">
        <v>1</v>
      </c>
      <c r="C48" s="11" t="s">
        <v>41</v>
      </c>
      <c r="D48" s="31">
        <v>6</v>
      </c>
      <c r="E48" s="13" t="s">
        <v>10</v>
      </c>
      <c r="F48" s="13" t="s">
        <v>10</v>
      </c>
      <c r="G48" s="33">
        <f>D48*5</f>
        <v>30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33">
        <v>4</v>
      </c>
      <c r="E49" s="13" t="s">
        <v>10</v>
      </c>
      <c r="F49" s="13" t="s">
        <v>10</v>
      </c>
      <c r="G49" s="33">
        <f aca="true" t="shared" si="1" ref="G49:G58">D49*5</f>
        <v>20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31">
        <v>4</v>
      </c>
      <c r="E50" s="13" t="s">
        <v>10</v>
      </c>
      <c r="F50" s="13" t="s">
        <v>10</v>
      </c>
      <c r="G50" s="33">
        <f t="shared" si="1"/>
        <v>20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33">
        <v>25</v>
      </c>
      <c r="E51" s="13" t="s">
        <v>10</v>
      </c>
      <c r="F51" s="13" t="s">
        <v>10</v>
      </c>
      <c r="G51" s="34">
        <f t="shared" si="1"/>
        <v>125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33">
        <v>30</v>
      </c>
      <c r="E52" s="13" t="s">
        <v>10</v>
      </c>
      <c r="F52" s="13" t="s">
        <v>10</v>
      </c>
      <c r="G52" s="34">
        <f t="shared" si="1"/>
        <v>150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31">
        <v>4</v>
      </c>
      <c r="E53" s="13" t="s">
        <v>10</v>
      </c>
      <c r="F53" s="13" t="s">
        <v>10</v>
      </c>
      <c r="G53" s="33">
        <f t="shared" si="1"/>
        <v>20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31">
        <v>20</v>
      </c>
      <c r="E54" s="13" t="s">
        <v>10</v>
      </c>
      <c r="F54" s="13" t="s">
        <v>10</v>
      </c>
      <c r="G54" s="33">
        <f t="shared" si="1"/>
        <v>100</v>
      </c>
      <c r="H54" s="13" t="s">
        <v>10</v>
      </c>
    </row>
    <row r="55" spans="1:8" s="11" customFormat="1" ht="18.75" customHeight="1">
      <c r="A55" s="11">
        <v>8</v>
      </c>
      <c r="C55" s="26" t="s">
        <v>315</v>
      </c>
      <c r="D55" s="31">
        <v>4</v>
      </c>
      <c r="E55" s="13" t="s">
        <v>10</v>
      </c>
      <c r="F55" s="13" t="s">
        <v>10</v>
      </c>
      <c r="G55" s="33">
        <f t="shared" si="1"/>
        <v>20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33">
        <v>30</v>
      </c>
      <c r="E56" s="13" t="s">
        <v>10</v>
      </c>
      <c r="F56" s="13" t="s">
        <v>10</v>
      </c>
      <c r="G56" s="34">
        <f t="shared" si="1"/>
        <v>150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31">
        <v>4</v>
      </c>
      <c r="E57" s="13" t="s">
        <v>10</v>
      </c>
      <c r="F57" s="13">
        <v>4.8</v>
      </c>
      <c r="G57" s="33">
        <f t="shared" si="1"/>
        <v>20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31">
        <v>6</v>
      </c>
      <c r="E58" s="13" t="s">
        <v>10</v>
      </c>
      <c r="F58" s="13" t="s">
        <v>10</v>
      </c>
      <c r="G58" s="33">
        <f t="shared" si="1"/>
        <v>30</v>
      </c>
      <c r="H58" s="13" t="s">
        <v>10</v>
      </c>
    </row>
    <row r="59" spans="3:8" s="11" customFormat="1" ht="21.75" customHeight="1">
      <c r="C59" s="57" t="s">
        <v>330</v>
      </c>
      <c r="D59" s="31"/>
      <c r="E59" s="12" t="s">
        <v>53</v>
      </c>
      <c r="F59" s="12" t="s">
        <v>53</v>
      </c>
      <c r="G59" s="31"/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33">
        <v>4</v>
      </c>
      <c r="E60" s="13" t="s">
        <v>10</v>
      </c>
      <c r="F60" s="13" t="s">
        <v>10</v>
      </c>
      <c r="G60" s="33">
        <f aca="true" t="shared" si="2" ref="G60:G98">D60*5</f>
        <v>20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33">
        <v>5</v>
      </c>
      <c r="E61" s="13" t="s">
        <v>10</v>
      </c>
      <c r="F61" s="13" t="s">
        <v>10</v>
      </c>
      <c r="G61" s="33">
        <f t="shared" si="2"/>
        <v>25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33">
        <v>3</v>
      </c>
      <c r="E62" s="13" t="s">
        <v>10</v>
      </c>
      <c r="F62" s="13" t="s">
        <v>10</v>
      </c>
      <c r="G62" s="33">
        <f t="shared" si="2"/>
        <v>15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33">
        <v>25</v>
      </c>
      <c r="E63" s="13" t="s">
        <v>10</v>
      </c>
      <c r="F63" s="13" t="s">
        <v>10</v>
      </c>
      <c r="G63" s="34">
        <f t="shared" si="2"/>
        <v>125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31">
        <v>3</v>
      </c>
      <c r="E64" s="13" t="s">
        <v>10</v>
      </c>
      <c r="F64" s="13" t="s">
        <v>10</v>
      </c>
      <c r="G64" s="33">
        <f t="shared" si="2"/>
        <v>15</v>
      </c>
      <c r="H64" s="13" t="s">
        <v>10</v>
      </c>
    </row>
    <row r="65" spans="1:8" s="11" customFormat="1" ht="18.75" customHeight="1">
      <c r="A65" s="11">
        <v>6</v>
      </c>
      <c r="C65" s="11" t="s">
        <v>59</v>
      </c>
      <c r="D65" s="31">
        <v>3</v>
      </c>
      <c r="E65" s="13" t="s">
        <v>10</v>
      </c>
      <c r="F65" s="55" t="s">
        <v>10</v>
      </c>
      <c r="G65" s="33">
        <f t="shared" si="2"/>
        <v>15</v>
      </c>
      <c r="H65" s="13" t="s">
        <v>10</v>
      </c>
    </row>
    <row r="66" spans="1:8" s="11" customFormat="1" ht="18.75" customHeight="1">
      <c r="A66" s="11">
        <v>7</v>
      </c>
      <c r="C66" s="11" t="s">
        <v>60</v>
      </c>
      <c r="D66" s="33">
        <v>3</v>
      </c>
      <c r="E66" s="13" t="s">
        <v>10</v>
      </c>
      <c r="F66" s="13" t="s">
        <v>10</v>
      </c>
      <c r="G66" s="33">
        <f t="shared" si="2"/>
        <v>15</v>
      </c>
      <c r="H66" s="13">
        <v>17.5</v>
      </c>
    </row>
    <row r="67" spans="1:8" s="11" customFormat="1" ht="18.75" customHeight="1">
      <c r="A67" s="11">
        <v>8</v>
      </c>
      <c r="C67" s="11" t="s">
        <v>61</v>
      </c>
      <c r="D67" s="33">
        <v>3</v>
      </c>
      <c r="E67" s="13" t="s">
        <v>10</v>
      </c>
      <c r="F67" s="13" t="s">
        <v>10</v>
      </c>
      <c r="G67" s="33">
        <f t="shared" si="2"/>
        <v>15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31">
        <v>3</v>
      </c>
      <c r="E68" s="13" t="s">
        <v>10</v>
      </c>
      <c r="F68" s="13" t="s">
        <v>10</v>
      </c>
      <c r="G68" s="33">
        <f t="shared" si="2"/>
        <v>15</v>
      </c>
      <c r="H68" s="13" t="s">
        <v>10</v>
      </c>
    </row>
    <row r="69" spans="1:8" s="11" customFormat="1" ht="18.75" customHeight="1">
      <c r="A69" s="11">
        <v>10</v>
      </c>
      <c r="C69" s="11" t="s">
        <v>63</v>
      </c>
      <c r="D69" s="33">
        <v>6</v>
      </c>
      <c r="E69" s="13" t="s">
        <v>10</v>
      </c>
      <c r="F69" s="13" t="s">
        <v>10</v>
      </c>
      <c r="G69" s="33">
        <f t="shared" si="2"/>
        <v>30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33">
        <v>6</v>
      </c>
      <c r="E70" s="13" t="s">
        <v>10</v>
      </c>
      <c r="F70" s="13" t="s">
        <v>10</v>
      </c>
      <c r="G70" s="33">
        <f t="shared" si="2"/>
        <v>30</v>
      </c>
      <c r="H70" s="13" t="s">
        <v>10</v>
      </c>
    </row>
    <row r="71" spans="1:8" s="11" customFormat="1" ht="18.75" customHeight="1">
      <c r="A71" s="11">
        <v>12</v>
      </c>
      <c r="C71" s="26" t="s">
        <v>316</v>
      </c>
      <c r="D71" s="33">
        <v>6</v>
      </c>
      <c r="E71" s="13" t="s">
        <v>10</v>
      </c>
      <c r="F71" s="13" t="s">
        <v>10</v>
      </c>
      <c r="G71" s="33">
        <f t="shared" si="2"/>
        <v>30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33">
        <v>25</v>
      </c>
      <c r="E72" s="13" t="s">
        <v>10</v>
      </c>
      <c r="F72" s="13" t="s">
        <v>10</v>
      </c>
      <c r="G72" s="34">
        <f t="shared" si="2"/>
        <v>125</v>
      </c>
      <c r="H72" s="13">
        <v>207</v>
      </c>
    </row>
    <row r="73" spans="1:8" s="11" customFormat="1" ht="18.75" customHeight="1">
      <c r="A73" s="11">
        <v>14</v>
      </c>
      <c r="C73" s="11" t="s">
        <v>67</v>
      </c>
      <c r="D73" s="31">
        <v>4</v>
      </c>
      <c r="E73" s="13" t="s">
        <v>10</v>
      </c>
      <c r="F73" s="13" t="s">
        <v>10</v>
      </c>
      <c r="G73" s="33">
        <f t="shared" si="2"/>
        <v>20</v>
      </c>
      <c r="H73" s="13" t="s">
        <v>10</v>
      </c>
    </row>
    <row r="74" spans="1:8" s="11" customFormat="1" ht="18.75" customHeight="1">
      <c r="A74" s="11">
        <v>15</v>
      </c>
      <c r="C74" s="26" t="s">
        <v>317</v>
      </c>
      <c r="D74" s="33">
        <v>4</v>
      </c>
      <c r="E74" s="13" t="s">
        <v>10</v>
      </c>
      <c r="F74" s="13" t="s">
        <v>10</v>
      </c>
      <c r="G74" s="33">
        <f t="shared" si="2"/>
        <v>20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33">
        <v>4</v>
      </c>
      <c r="E75" s="13" t="s">
        <v>10</v>
      </c>
      <c r="F75" s="13" t="s">
        <v>10</v>
      </c>
      <c r="G75" s="33">
        <f t="shared" si="2"/>
        <v>20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33">
        <v>4</v>
      </c>
      <c r="E76" s="13" t="s">
        <v>10</v>
      </c>
      <c r="F76" s="13" t="s">
        <v>10</v>
      </c>
      <c r="G76" s="33">
        <f t="shared" si="2"/>
        <v>20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31">
        <v>2</v>
      </c>
      <c r="E77" s="13" t="s">
        <v>10</v>
      </c>
      <c r="F77" s="13" t="s">
        <v>10</v>
      </c>
      <c r="G77" s="33">
        <f t="shared" si="2"/>
        <v>10</v>
      </c>
      <c r="H77" s="41">
        <v>20</v>
      </c>
    </row>
    <row r="78" spans="1:8" s="11" customFormat="1" ht="18" customHeight="1">
      <c r="A78" s="11">
        <v>19</v>
      </c>
      <c r="C78" s="11" t="s">
        <v>72</v>
      </c>
      <c r="D78" s="33">
        <v>3</v>
      </c>
      <c r="E78" s="13" t="s">
        <v>10</v>
      </c>
      <c r="F78" s="13" t="s">
        <v>10</v>
      </c>
      <c r="G78" s="33">
        <f t="shared" si="2"/>
        <v>15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33">
        <v>10</v>
      </c>
      <c r="E79" s="13" t="s">
        <v>10</v>
      </c>
      <c r="F79" s="13" t="s">
        <v>10</v>
      </c>
      <c r="G79" s="33">
        <f t="shared" si="2"/>
        <v>50</v>
      </c>
      <c r="H79" s="13" t="s">
        <v>10</v>
      </c>
    </row>
    <row r="80" spans="1:8" s="11" customFormat="1" ht="18.75" customHeight="1">
      <c r="A80" s="11">
        <v>21</v>
      </c>
      <c r="C80" s="11" t="s">
        <v>77</v>
      </c>
      <c r="D80" s="31">
        <v>6</v>
      </c>
      <c r="E80" s="13" t="s">
        <v>10</v>
      </c>
      <c r="F80" s="13" t="s">
        <v>10</v>
      </c>
      <c r="G80" s="33">
        <f t="shared" si="2"/>
        <v>30</v>
      </c>
      <c r="H80" s="13" t="s">
        <v>10</v>
      </c>
    </row>
    <row r="81" spans="1:8" s="11" customFormat="1" ht="18.75" customHeight="1">
      <c r="A81" s="11">
        <v>22</v>
      </c>
      <c r="C81" s="11" t="s">
        <v>78</v>
      </c>
      <c r="D81" s="33">
        <v>4</v>
      </c>
      <c r="E81" s="13" t="s">
        <v>10</v>
      </c>
      <c r="F81" s="13" t="s">
        <v>10</v>
      </c>
      <c r="G81" s="33">
        <f t="shared" si="2"/>
        <v>20</v>
      </c>
      <c r="H81" s="13" t="s">
        <v>10</v>
      </c>
    </row>
    <row r="82" spans="1:8" s="11" customFormat="1" ht="18.75" customHeight="1">
      <c r="A82" s="11">
        <v>23</v>
      </c>
      <c r="C82" s="11" t="s">
        <v>79</v>
      </c>
      <c r="D82" s="31">
        <v>5</v>
      </c>
      <c r="E82" s="13" t="s">
        <v>10</v>
      </c>
      <c r="F82" s="13" t="s">
        <v>10</v>
      </c>
      <c r="G82" s="33">
        <f t="shared" si="2"/>
        <v>25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31">
        <v>5</v>
      </c>
      <c r="E83" s="13" t="s">
        <v>10</v>
      </c>
      <c r="F83" s="13" t="s">
        <v>10</v>
      </c>
      <c r="G83" s="33">
        <f t="shared" si="2"/>
        <v>25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31">
        <v>5</v>
      </c>
      <c r="E84" s="13" t="s">
        <v>10</v>
      </c>
      <c r="F84" s="13" t="s">
        <v>10</v>
      </c>
      <c r="G84" s="33">
        <f t="shared" si="2"/>
        <v>25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31">
        <v>6</v>
      </c>
      <c r="E85" s="13" t="s">
        <v>10</v>
      </c>
      <c r="F85" s="13" t="s">
        <v>10</v>
      </c>
      <c r="G85" s="33">
        <f t="shared" si="2"/>
        <v>30</v>
      </c>
      <c r="H85" s="13" t="s">
        <v>10</v>
      </c>
    </row>
    <row r="86" spans="1:8" s="11" customFormat="1" ht="18.75" customHeight="1">
      <c r="A86" s="11">
        <v>27</v>
      </c>
      <c r="C86" s="11" t="s">
        <v>84</v>
      </c>
      <c r="D86" s="33">
        <v>2</v>
      </c>
      <c r="E86" s="13" t="s">
        <v>10</v>
      </c>
      <c r="F86" s="13" t="s">
        <v>10</v>
      </c>
      <c r="G86" s="33">
        <f t="shared" si="2"/>
        <v>10</v>
      </c>
      <c r="H86" s="13">
        <v>33.6</v>
      </c>
    </row>
    <row r="87" spans="1:8" s="11" customFormat="1" ht="18.75" customHeight="1">
      <c r="A87" s="11">
        <v>28</v>
      </c>
      <c r="C87" s="11" t="s">
        <v>85</v>
      </c>
      <c r="D87" s="31">
        <v>4</v>
      </c>
      <c r="E87" s="13" t="s">
        <v>10</v>
      </c>
      <c r="F87" s="13" t="s">
        <v>10</v>
      </c>
      <c r="G87" s="33">
        <f t="shared" si="2"/>
        <v>20</v>
      </c>
      <c r="H87" s="13" t="s">
        <v>10</v>
      </c>
    </row>
    <row r="88" spans="1:8" s="11" customFormat="1" ht="18.75" customHeight="1">
      <c r="A88" s="11">
        <v>29</v>
      </c>
      <c r="C88" s="11" t="s">
        <v>86</v>
      </c>
      <c r="D88" s="31">
        <v>4</v>
      </c>
      <c r="E88" s="13" t="s">
        <v>10</v>
      </c>
      <c r="F88" s="13" t="s">
        <v>10</v>
      </c>
      <c r="G88" s="33">
        <f t="shared" si="2"/>
        <v>20</v>
      </c>
      <c r="H88" s="13" t="s">
        <v>10</v>
      </c>
    </row>
    <row r="89" spans="1:8" s="11" customFormat="1" ht="18.75" customHeight="1">
      <c r="A89" s="11">
        <v>30</v>
      </c>
      <c r="C89" s="11" t="s">
        <v>87</v>
      </c>
      <c r="D89" s="31">
        <v>5</v>
      </c>
      <c r="E89" s="13" t="s">
        <v>10</v>
      </c>
      <c r="F89" s="13" t="s">
        <v>10</v>
      </c>
      <c r="G89" s="33">
        <f t="shared" si="2"/>
        <v>25</v>
      </c>
      <c r="H89" s="13" t="s">
        <v>10</v>
      </c>
    </row>
    <row r="90" spans="1:8" s="11" customFormat="1" ht="18.75" customHeight="1">
      <c r="A90" s="11">
        <v>31</v>
      </c>
      <c r="C90" s="11" t="s">
        <v>88</v>
      </c>
      <c r="D90" s="31">
        <v>30</v>
      </c>
      <c r="E90" s="13" t="s">
        <v>10</v>
      </c>
      <c r="F90" s="13" t="s">
        <v>10</v>
      </c>
      <c r="G90" s="34">
        <f t="shared" si="2"/>
        <v>150</v>
      </c>
      <c r="H90" s="13" t="s">
        <v>10</v>
      </c>
    </row>
    <row r="91" spans="1:8" s="11" customFormat="1" ht="18.75" customHeight="1">
      <c r="A91" s="11">
        <v>32</v>
      </c>
      <c r="C91" s="11" t="s">
        <v>89</v>
      </c>
      <c r="D91" s="31">
        <v>4</v>
      </c>
      <c r="E91" s="13" t="s">
        <v>10</v>
      </c>
      <c r="F91" s="13" t="s">
        <v>10</v>
      </c>
      <c r="G91" s="33">
        <f t="shared" si="2"/>
        <v>20</v>
      </c>
      <c r="H91" s="13" t="s">
        <v>10</v>
      </c>
    </row>
    <row r="92" spans="1:8" s="11" customFormat="1" ht="18.75" customHeight="1">
      <c r="A92" s="11">
        <v>33</v>
      </c>
      <c r="C92" s="11" t="s">
        <v>90</v>
      </c>
      <c r="D92" s="33">
        <v>3</v>
      </c>
      <c r="E92" s="13" t="s">
        <v>10</v>
      </c>
      <c r="F92" s="13" t="s">
        <v>10</v>
      </c>
      <c r="G92" s="33">
        <f t="shared" si="2"/>
        <v>15</v>
      </c>
      <c r="H92" s="13" t="s">
        <v>10</v>
      </c>
    </row>
    <row r="93" spans="1:8" s="11" customFormat="1" ht="18.75" customHeight="1">
      <c r="A93" s="11">
        <v>34</v>
      </c>
      <c r="C93" s="11" t="s">
        <v>91</v>
      </c>
      <c r="D93" s="31">
        <v>6</v>
      </c>
      <c r="E93" s="13" t="s">
        <v>10</v>
      </c>
      <c r="F93" s="13" t="s">
        <v>10</v>
      </c>
      <c r="G93" s="33">
        <f t="shared" si="2"/>
        <v>30</v>
      </c>
      <c r="H93" s="13" t="s">
        <v>10</v>
      </c>
    </row>
    <row r="94" spans="1:8" s="11" customFormat="1" ht="18.75" customHeight="1">
      <c r="A94" s="11">
        <v>35</v>
      </c>
      <c r="C94" s="11" t="s">
        <v>92</v>
      </c>
      <c r="D94" s="31">
        <v>5</v>
      </c>
      <c r="E94" s="13" t="s">
        <v>10</v>
      </c>
      <c r="F94" s="13" t="s">
        <v>10</v>
      </c>
      <c r="G94" s="33">
        <f t="shared" si="2"/>
        <v>25</v>
      </c>
      <c r="H94" s="13" t="s">
        <v>10</v>
      </c>
    </row>
    <row r="95" spans="1:8" s="11" customFormat="1" ht="18.75" customHeight="1">
      <c r="A95" s="11">
        <v>36</v>
      </c>
      <c r="C95" s="11" t="s">
        <v>93</v>
      </c>
      <c r="D95" s="31">
        <v>6</v>
      </c>
      <c r="E95" s="13" t="s">
        <v>10</v>
      </c>
      <c r="F95" s="13" t="s">
        <v>10</v>
      </c>
      <c r="G95" s="33">
        <f t="shared" si="2"/>
        <v>30</v>
      </c>
      <c r="H95" s="13" t="s">
        <v>10</v>
      </c>
    </row>
    <row r="96" spans="1:8" s="11" customFormat="1" ht="18.75" customHeight="1">
      <c r="A96" s="11">
        <v>37</v>
      </c>
      <c r="C96" s="11" t="s">
        <v>94</v>
      </c>
      <c r="D96" s="31">
        <v>5</v>
      </c>
      <c r="E96" s="13" t="s">
        <v>10</v>
      </c>
      <c r="F96" s="13" t="s">
        <v>10</v>
      </c>
      <c r="G96" s="33">
        <f t="shared" si="2"/>
        <v>25</v>
      </c>
      <c r="H96" s="13" t="s">
        <v>10</v>
      </c>
    </row>
    <row r="97" spans="1:8" s="11" customFormat="1" ht="18.75" customHeight="1">
      <c r="A97" s="11">
        <v>38</v>
      </c>
      <c r="C97" s="11" t="s">
        <v>95</v>
      </c>
      <c r="D97" s="31">
        <v>6</v>
      </c>
      <c r="E97" s="13" t="s">
        <v>10</v>
      </c>
      <c r="F97" s="13" t="s">
        <v>10</v>
      </c>
      <c r="G97" s="33">
        <f t="shared" si="2"/>
        <v>30</v>
      </c>
      <c r="H97" s="13" t="s">
        <v>10</v>
      </c>
    </row>
    <row r="98" spans="1:8" s="11" customFormat="1" ht="18.75" customHeight="1">
      <c r="A98" s="11">
        <v>39</v>
      </c>
      <c r="C98" s="11" t="s">
        <v>96</v>
      </c>
      <c r="D98" s="33">
        <v>4</v>
      </c>
      <c r="E98" s="13" t="s">
        <v>10</v>
      </c>
      <c r="F98" s="13" t="s">
        <v>10</v>
      </c>
      <c r="G98" s="33">
        <f t="shared" si="2"/>
        <v>20</v>
      </c>
      <c r="H98" s="13" t="s">
        <v>10</v>
      </c>
    </row>
    <row r="99" spans="1:8" s="11" customFormat="1" ht="18.75" customHeight="1">
      <c r="A99" s="11">
        <v>40</v>
      </c>
      <c r="C99" s="11" t="s">
        <v>97</v>
      </c>
      <c r="D99" s="31">
        <v>2</v>
      </c>
      <c r="E99" s="13" t="s">
        <v>10</v>
      </c>
      <c r="F99" s="13" t="s">
        <v>10</v>
      </c>
      <c r="G99" s="33">
        <v>10</v>
      </c>
      <c r="H99" s="13">
        <v>12.9</v>
      </c>
    </row>
    <row r="100" spans="1:8" s="11" customFormat="1" ht="18.75" customHeight="1">
      <c r="A100" s="11">
        <v>41</v>
      </c>
      <c r="C100" s="11" t="s">
        <v>98</v>
      </c>
      <c r="D100" s="31">
        <v>2</v>
      </c>
      <c r="E100" s="13" t="s">
        <v>10</v>
      </c>
      <c r="F100" s="13" t="s">
        <v>10</v>
      </c>
      <c r="G100" s="33">
        <f>D100*5</f>
        <v>10</v>
      </c>
      <c r="H100" s="13">
        <v>31.5</v>
      </c>
    </row>
    <row r="101" spans="1:8" s="11" customFormat="1" ht="18.75" customHeight="1">
      <c r="A101" s="11">
        <v>42</v>
      </c>
      <c r="C101" s="11" t="s">
        <v>99</v>
      </c>
      <c r="D101" s="33">
        <v>4</v>
      </c>
      <c r="E101" s="13" t="s">
        <v>10</v>
      </c>
      <c r="F101" s="13" t="s">
        <v>10</v>
      </c>
      <c r="G101" s="33">
        <f>D101*5</f>
        <v>20</v>
      </c>
      <c r="H101" s="13" t="s">
        <v>10</v>
      </c>
    </row>
    <row r="102" spans="3:7" s="11" customFormat="1" ht="21.75" customHeight="1">
      <c r="C102" s="54" t="s">
        <v>100</v>
      </c>
      <c r="D102" s="31"/>
      <c r="G102" s="37"/>
    </row>
    <row r="103" spans="1:8" s="11" customFormat="1" ht="18.75" customHeight="1">
      <c r="A103" s="11">
        <v>1</v>
      </c>
      <c r="C103" s="11" t="s">
        <v>101</v>
      </c>
      <c r="D103" s="31">
        <v>0.05</v>
      </c>
      <c r="E103" s="13" t="s">
        <v>10</v>
      </c>
      <c r="F103" s="13" t="s">
        <v>10</v>
      </c>
      <c r="G103" s="40">
        <f aca="true" t="shared" si="3" ref="G103:G128">D103*20</f>
        <v>1</v>
      </c>
      <c r="H103" s="13" t="s">
        <v>10</v>
      </c>
    </row>
    <row r="104" spans="1:8" s="11" customFormat="1" ht="18.75" customHeight="1">
      <c r="A104" s="11">
        <v>2</v>
      </c>
      <c r="C104" s="11" t="s">
        <v>102</v>
      </c>
      <c r="D104" s="31">
        <v>0.05</v>
      </c>
      <c r="E104" s="13" t="s">
        <v>10</v>
      </c>
      <c r="F104" s="13" t="s">
        <v>10</v>
      </c>
      <c r="G104" s="40">
        <f t="shared" si="3"/>
        <v>1</v>
      </c>
      <c r="H104" s="13" t="s">
        <v>10</v>
      </c>
    </row>
    <row r="105" spans="1:8" s="11" customFormat="1" ht="18.75" customHeight="1">
      <c r="A105" s="11">
        <v>3</v>
      </c>
      <c r="C105" s="11" t="s">
        <v>103</v>
      </c>
      <c r="D105" s="31">
        <v>0.07</v>
      </c>
      <c r="E105" s="13" t="s">
        <v>10</v>
      </c>
      <c r="F105" s="13" t="s">
        <v>10</v>
      </c>
      <c r="G105" s="40">
        <f t="shared" si="3"/>
        <v>1.4000000000000001</v>
      </c>
      <c r="H105" s="13" t="s">
        <v>10</v>
      </c>
    </row>
    <row r="106" spans="1:8" s="11" customFormat="1" ht="18.75" customHeight="1">
      <c r="A106" s="11">
        <v>4</v>
      </c>
      <c r="C106" s="11" t="s">
        <v>104</v>
      </c>
      <c r="D106" s="31">
        <v>0.05</v>
      </c>
      <c r="E106" s="13" t="s">
        <v>10</v>
      </c>
      <c r="F106" s="13" t="s">
        <v>10</v>
      </c>
      <c r="G106" s="40">
        <f t="shared" si="3"/>
        <v>1</v>
      </c>
      <c r="H106" s="13" t="s">
        <v>10</v>
      </c>
    </row>
    <row r="107" spans="1:8" s="11" customFormat="1" ht="18.75" customHeight="1">
      <c r="A107" s="11">
        <v>5</v>
      </c>
      <c r="C107" s="11" t="s">
        <v>105</v>
      </c>
      <c r="D107" s="31">
        <v>0.05</v>
      </c>
      <c r="E107" s="13" t="s">
        <v>10</v>
      </c>
      <c r="F107" s="13" t="s">
        <v>10</v>
      </c>
      <c r="G107" s="40">
        <f t="shared" si="3"/>
        <v>1</v>
      </c>
      <c r="H107" s="13" t="s">
        <v>10</v>
      </c>
    </row>
    <row r="108" spans="1:8" s="11" customFormat="1" ht="18.75" customHeight="1">
      <c r="A108" s="11">
        <v>6</v>
      </c>
      <c r="C108" s="11" t="s">
        <v>106</v>
      </c>
      <c r="D108" s="31">
        <v>0.3</v>
      </c>
      <c r="E108" s="13" t="s">
        <v>10</v>
      </c>
      <c r="F108" s="13" t="s">
        <v>10</v>
      </c>
      <c r="G108" s="38">
        <f t="shared" si="3"/>
        <v>6</v>
      </c>
      <c r="H108" s="13" t="s">
        <v>10</v>
      </c>
    </row>
    <row r="109" spans="1:8" s="11" customFormat="1" ht="18.75" customHeight="1">
      <c r="A109" s="11">
        <v>7</v>
      </c>
      <c r="C109" s="11" t="s">
        <v>107</v>
      </c>
      <c r="D109" s="33">
        <v>0.05</v>
      </c>
      <c r="E109" s="13" t="s">
        <v>10</v>
      </c>
      <c r="F109" s="13" t="s">
        <v>10</v>
      </c>
      <c r="G109" s="40">
        <f t="shared" si="3"/>
        <v>1</v>
      </c>
      <c r="H109" s="13" t="s">
        <v>10</v>
      </c>
    </row>
    <row r="110" spans="1:8" s="11" customFormat="1" ht="18.75" customHeight="1">
      <c r="A110" s="11">
        <v>8</v>
      </c>
      <c r="C110" s="11" t="s">
        <v>108</v>
      </c>
      <c r="D110" s="31">
        <v>0.05</v>
      </c>
      <c r="E110" s="13" t="s">
        <v>10</v>
      </c>
      <c r="F110" s="13" t="s">
        <v>10</v>
      </c>
      <c r="G110" s="40">
        <f t="shared" si="3"/>
        <v>1</v>
      </c>
      <c r="H110" s="13" t="s">
        <v>10</v>
      </c>
    </row>
    <row r="111" spans="1:8" s="11" customFormat="1" ht="18.75" customHeight="1">
      <c r="A111" s="11">
        <v>9</v>
      </c>
      <c r="C111" s="11" t="s">
        <v>109</v>
      </c>
      <c r="D111" s="31">
        <v>0.05</v>
      </c>
      <c r="E111" s="13" t="s">
        <v>10</v>
      </c>
      <c r="F111" s="13" t="s">
        <v>10</v>
      </c>
      <c r="G111" s="40">
        <f t="shared" si="3"/>
        <v>1</v>
      </c>
      <c r="H111" s="13" t="s">
        <v>10</v>
      </c>
    </row>
    <row r="112" spans="1:8" s="11" customFormat="1" ht="18.75" customHeight="1">
      <c r="A112" s="11">
        <v>10</v>
      </c>
      <c r="C112" s="11" t="s">
        <v>110</v>
      </c>
      <c r="D112" s="31">
        <v>0.05</v>
      </c>
      <c r="E112" s="13" t="s">
        <v>10</v>
      </c>
      <c r="F112" s="13" t="s">
        <v>10</v>
      </c>
      <c r="G112" s="40">
        <f t="shared" si="3"/>
        <v>1</v>
      </c>
      <c r="H112" s="13" t="s">
        <v>10</v>
      </c>
    </row>
    <row r="113" spans="1:8" s="11" customFormat="1" ht="18.75" customHeight="1">
      <c r="A113" s="11">
        <v>11</v>
      </c>
      <c r="C113" s="11" t="s">
        <v>111</v>
      </c>
      <c r="D113" s="31">
        <v>0.05</v>
      </c>
      <c r="E113" s="13" t="s">
        <v>10</v>
      </c>
      <c r="F113" s="13" t="s">
        <v>10</v>
      </c>
      <c r="G113" s="40">
        <f t="shared" si="3"/>
        <v>1</v>
      </c>
      <c r="H113" s="13" t="s">
        <v>10</v>
      </c>
    </row>
    <row r="114" spans="1:8" s="11" customFormat="1" ht="18.75" customHeight="1">
      <c r="A114" s="11">
        <v>12</v>
      </c>
      <c r="C114" s="11" t="s">
        <v>112</v>
      </c>
      <c r="D114" s="31">
        <v>0.05</v>
      </c>
      <c r="E114" s="13" t="s">
        <v>10</v>
      </c>
      <c r="F114" s="13" t="s">
        <v>10</v>
      </c>
      <c r="G114" s="40">
        <f t="shared" si="3"/>
        <v>1</v>
      </c>
      <c r="H114" s="13" t="s">
        <v>10</v>
      </c>
    </row>
    <row r="115" spans="1:8" s="11" customFormat="1" ht="19.5" customHeight="1">
      <c r="A115" s="11">
        <v>13</v>
      </c>
      <c r="C115" s="11" t="s">
        <v>113</v>
      </c>
      <c r="D115" s="33">
        <v>0.05</v>
      </c>
      <c r="E115" s="13" t="s">
        <v>10</v>
      </c>
      <c r="F115" s="13" t="s">
        <v>10</v>
      </c>
      <c r="G115" s="40">
        <f t="shared" si="3"/>
        <v>1</v>
      </c>
      <c r="H115" s="13" t="s">
        <v>10</v>
      </c>
    </row>
    <row r="116" spans="1:8" s="11" customFormat="1" ht="19.5" customHeight="1">
      <c r="A116" s="11">
        <v>14</v>
      </c>
      <c r="C116" s="11" t="s">
        <v>114</v>
      </c>
      <c r="D116" s="33">
        <v>0.05</v>
      </c>
      <c r="E116" s="13" t="s">
        <v>10</v>
      </c>
      <c r="F116" s="13" t="s">
        <v>10</v>
      </c>
      <c r="G116" s="40">
        <f t="shared" si="3"/>
        <v>1</v>
      </c>
      <c r="H116" s="13" t="s">
        <v>10</v>
      </c>
    </row>
    <row r="117" spans="1:8" s="11" customFormat="1" ht="19.5" customHeight="1">
      <c r="A117" s="11">
        <v>15</v>
      </c>
      <c r="C117" s="11" t="s">
        <v>115</v>
      </c>
      <c r="D117" s="33">
        <v>0.05</v>
      </c>
      <c r="E117" s="13" t="s">
        <v>10</v>
      </c>
      <c r="F117" s="13" t="s">
        <v>10</v>
      </c>
      <c r="G117" s="40">
        <f t="shared" si="3"/>
        <v>1</v>
      </c>
      <c r="H117" s="13" t="s">
        <v>10</v>
      </c>
    </row>
    <row r="118" spans="1:8" ht="19.5" customHeight="1">
      <c r="A118" s="1">
        <v>16</v>
      </c>
      <c r="C118" s="1" t="s">
        <v>116</v>
      </c>
      <c r="D118" s="31">
        <v>0.07</v>
      </c>
      <c r="E118" s="8" t="s">
        <v>10</v>
      </c>
      <c r="F118" s="8" t="s">
        <v>10</v>
      </c>
      <c r="G118" s="40">
        <f t="shared" si="3"/>
        <v>1.4000000000000001</v>
      </c>
      <c r="H118" s="8" t="s">
        <v>10</v>
      </c>
    </row>
    <row r="119" spans="1:8" s="11" customFormat="1" ht="19.5" customHeight="1">
      <c r="A119" s="11">
        <v>17</v>
      </c>
      <c r="C119" s="11" t="s">
        <v>117</v>
      </c>
      <c r="D119" s="31">
        <v>0.05</v>
      </c>
      <c r="E119" s="13" t="s">
        <v>10</v>
      </c>
      <c r="F119" s="13" t="s">
        <v>10</v>
      </c>
      <c r="G119" s="40">
        <f t="shared" si="3"/>
        <v>1</v>
      </c>
      <c r="H119" s="13" t="s">
        <v>10</v>
      </c>
    </row>
    <row r="120" spans="1:8" ht="19.5" customHeight="1">
      <c r="A120" s="11">
        <v>18</v>
      </c>
      <c r="B120" s="11"/>
      <c r="C120" s="11" t="s">
        <v>118</v>
      </c>
      <c r="D120" s="33">
        <v>0.3</v>
      </c>
      <c r="E120" s="13" t="s">
        <v>10</v>
      </c>
      <c r="F120" s="13" t="s">
        <v>10</v>
      </c>
      <c r="G120" s="38">
        <f t="shared" si="3"/>
        <v>6</v>
      </c>
      <c r="H120" s="13" t="s">
        <v>10</v>
      </c>
    </row>
    <row r="121" spans="1:8" ht="19.5" customHeight="1">
      <c r="A121" s="11">
        <v>19</v>
      </c>
      <c r="B121" s="11"/>
      <c r="C121" s="11" t="s">
        <v>119</v>
      </c>
      <c r="D121" s="33">
        <v>0.3</v>
      </c>
      <c r="E121" s="13" t="s">
        <v>10</v>
      </c>
      <c r="F121" s="13" t="s">
        <v>10</v>
      </c>
      <c r="G121" s="38">
        <f t="shared" si="3"/>
        <v>6</v>
      </c>
      <c r="H121" s="13" t="s">
        <v>10</v>
      </c>
    </row>
    <row r="122" spans="1:8" ht="19.5" customHeight="1">
      <c r="A122" s="1">
        <v>20</v>
      </c>
      <c r="C122" s="1" t="s">
        <v>120</v>
      </c>
      <c r="D122" s="33">
        <v>0.5</v>
      </c>
      <c r="E122" s="8" t="s">
        <v>10</v>
      </c>
      <c r="F122" s="8" t="s">
        <v>10</v>
      </c>
      <c r="G122" s="38">
        <f t="shared" si="3"/>
        <v>10</v>
      </c>
      <c r="H122" s="8" t="s">
        <v>10</v>
      </c>
    </row>
    <row r="123" spans="1:8" ht="19.5" customHeight="1">
      <c r="A123" s="1">
        <v>21</v>
      </c>
      <c r="C123" s="1" t="s">
        <v>121</v>
      </c>
      <c r="D123" s="33">
        <v>0.4</v>
      </c>
      <c r="E123" s="8" t="s">
        <v>10</v>
      </c>
      <c r="F123" s="8" t="s">
        <v>10</v>
      </c>
      <c r="G123" s="38">
        <f t="shared" si="3"/>
        <v>8</v>
      </c>
      <c r="H123" s="8" t="s">
        <v>10</v>
      </c>
    </row>
    <row r="124" spans="1:8" ht="19.5" customHeight="1">
      <c r="A124" s="1">
        <v>22</v>
      </c>
      <c r="C124" s="1" t="s">
        <v>122</v>
      </c>
      <c r="D124" s="33">
        <v>0.3</v>
      </c>
      <c r="E124" s="8" t="s">
        <v>10</v>
      </c>
      <c r="F124" s="8" t="s">
        <v>10</v>
      </c>
      <c r="G124" s="38">
        <f t="shared" si="3"/>
        <v>6</v>
      </c>
      <c r="H124" s="8" t="s">
        <v>10</v>
      </c>
    </row>
    <row r="125" spans="1:8" ht="19.5" customHeight="1">
      <c r="A125" s="1">
        <v>23</v>
      </c>
      <c r="C125" s="1" t="s">
        <v>123</v>
      </c>
      <c r="D125" s="33">
        <v>0.3</v>
      </c>
      <c r="E125" s="8" t="s">
        <v>10</v>
      </c>
      <c r="F125" s="8" t="s">
        <v>10</v>
      </c>
      <c r="G125" s="38">
        <f t="shared" si="3"/>
        <v>6</v>
      </c>
      <c r="H125" s="8" t="s">
        <v>10</v>
      </c>
    </row>
    <row r="126" spans="1:8" ht="19.5" customHeight="1">
      <c r="A126" s="1">
        <v>24</v>
      </c>
      <c r="C126" s="1" t="s">
        <v>124</v>
      </c>
      <c r="D126" s="33">
        <v>0.3</v>
      </c>
      <c r="E126" s="8" t="s">
        <v>10</v>
      </c>
      <c r="F126" s="8" t="s">
        <v>10</v>
      </c>
      <c r="G126" s="38">
        <f t="shared" si="3"/>
        <v>6</v>
      </c>
      <c r="H126" s="8" t="s">
        <v>10</v>
      </c>
    </row>
    <row r="127" spans="3:8" s="11" customFormat="1" ht="19.5" customHeight="1">
      <c r="C127" s="11" t="s">
        <v>126</v>
      </c>
      <c r="D127" s="33">
        <v>0.3</v>
      </c>
      <c r="E127" s="13" t="s">
        <v>10</v>
      </c>
      <c r="F127" s="13" t="s">
        <v>10</v>
      </c>
      <c r="G127" s="38">
        <f t="shared" si="3"/>
        <v>6</v>
      </c>
      <c r="H127" s="13" t="s">
        <v>10</v>
      </c>
    </row>
    <row r="128" spans="1:8" s="11" customFormat="1" ht="18.75" customHeight="1">
      <c r="A128" s="4">
        <v>25</v>
      </c>
      <c r="B128" s="4"/>
      <c r="C128" s="4" t="s">
        <v>125</v>
      </c>
      <c r="D128" s="43">
        <v>1</v>
      </c>
      <c r="E128" s="10" t="s">
        <v>10</v>
      </c>
      <c r="F128" s="10" t="s">
        <v>10</v>
      </c>
      <c r="G128" s="39">
        <f t="shared" si="3"/>
        <v>20</v>
      </c>
      <c r="H128" s="10" t="s">
        <v>10</v>
      </c>
    </row>
    <row r="129" spans="1:4" ht="15" customHeight="1">
      <c r="A129" s="27" t="s">
        <v>311</v>
      </c>
      <c r="C129" s="27" t="s">
        <v>331</v>
      </c>
      <c r="D129" s="1"/>
    </row>
    <row r="130" spans="1:7" ht="15" customHeight="1">
      <c r="A130" s="27" t="s">
        <v>280</v>
      </c>
      <c r="C130" s="1" t="s">
        <v>281</v>
      </c>
      <c r="D130" s="1"/>
      <c r="E130" s="1" t="s">
        <v>53</v>
      </c>
      <c r="G130" s="1" t="s">
        <v>53</v>
      </c>
    </row>
    <row r="131" spans="1:4" ht="15" customHeight="1">
      <c r="A131" s="27" t="s">
        <v>319</v>
      </c>
      <c r="C131" s="1" t="s">
        <v>283</v>
      </c>
      <c r="D131" s="1"/>
    </row>
    <row r="132" spans="1:4" ht="15" customHeight="1">
      <c r="A132" s="27" t="s">
        <v>320</v>
      </c>
      <c r="C132" s="27" t="s">
        <v>332</v>
      </c>
      <c r="D132" s="1"/>
    </row>
  </sheetData>
  <sheetProtection/>
  <mergeCells count="4">
    <mergeCell ref="A3:H3"/>
    <mergeCell ref="A5:H5"/>
    <mergeCell ref="A6:H6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A-Kirie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2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333</v>
      </c>
      <c r="B6" s="58"/>
      <c r="C6" s="58"/>
      <c r="D6" s="58"/>
      <c r="E6" s="58"/>
      <c r="F6" s="58"/>
      <c r="G6" s="58"/>
      <c r="H6" s="58"/>
    </row>
    <row r="7" spans="1:8" ht="13.5">
      <c r="A7" s="58" t="s">
        <v>334</v>
      </c>
      <c r="B7" s="59"/>
      <c r="C7" s="59"/>
      <c r="D7" s="59"/>
      <c r="E7" s="59"/>
      <c r="F7" s="59"/>
      <c r="G7" s="59"/>
      <c r="H7" s="59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9"/>
      <c r="E9" s="3"/>
      <c r="F9" s="3"/>
      <c r="G9" s="30"/>
      <c r="H9" s="3"/>
    </row>
    <row r="10" spans="4:8" ht="13.5">
      <c r="D10" s="31" t="s">
        <v>127</v>
      </c>
      <c r="G10" s="32" t="s">
        <v>127</v>
      </c>
      <c r="H10" s="2"/>
    </row>
    <row r="11" spans="4:8" ht="13.5">
      <c r="D11" s="33" t="s">
        <v>250</v>
      </c>
      <c r="E11" s="2"/>
      <c r="F11" s="2" t="s">
        <v>2</v>
      </c>
      <c r="G11" s="34" t="s">
        <v>250</v>
      </c>
      <c r="H11" s="2" t="s">
        <v>132</v>
      </c>
    </row>
    <row r="12" spans="3:8" ht="13.5">
      <c r="C12" s="2" t="s">
        <v>3</v>
      </c>
      <c r="D12" s="31" t="s">
        <v>4</v>
      </c>
      <c r="E12" s="2" t="s">
        <v>5</v>
      </c>
      <c r="F12" s="2" t="s">
        <v>6</v>
      </c>
      <c r="G12" s="34" t="s">
        <v>251</v>
      </c>
      <c r="H12" s="8" t="s">
        <v>252</v>
      </c>
    </row>
    <row r="13" spans="1:8" ht="8.25" customHeight="1">
      <c r="A13" s="4"/>
      <c r="B13" s="4"/>
      <c r="C13" s="4"/>
      <c r="D13" s="35"/>
      <c r="E13" s="4"/>
      <c r="F13" s="4"/>
      <c r="G13" s="36"/>
      <c r="H13" s="4"/>
    </row>
    <row r="14" spans="3:7" ht="18.75" customHeight="1">
      <c r="C14" s="5" t="s">
        <v>8</v>
      </c>
      <c r="D14" s="31"/>
      <c r="G14" s="37"/>
    </row>
    <row r="15" spans="1:8" ht="18.75" customHeight="1">
      <c r="A15" s="1">
        <v>1</v>
      </c>
      <c r="C15" s="1" t="s">
        <v>9</v>
      </c>
      <c r="D15" s="33">
        <v>50</v>
      </c>
      <c r="E15" s="8" t="s">
        <v>10</v>
      </c>
      <c r="F15" s="8" t="s">
        <v>10</v>
      </c>
      <c r="G15" s="38">
        <f>D15</f>
        <v>50</v>
      </c>
      <c r="H15" s="8" t="s">
        <v>335</v>
      </c>
    </row>
    <row r="16" spans="1:8" ht="18.75" customHeight="1">
      <c r="A16" s="1">
        <v>2</v>
      </c>
      <c r="C16" s="1" t="s">
        <v>11</v>
      </c>
      <c r="D16" s="33">
        <v>10</v>
      </c>
      <c r="E16" s="8" t="s">
        <v>10</v>
      </c>
      <c r="F16" s="8" t="s">
        <v>10</v>
      </c>
      <c r="G16" s="38">
        <f aca="true" t="shared" si="0" ref="G16:G45">D16</f>
        <v>10</v>
      </c>
      <c r="H16" s="8" t="s">
        <v>10</v>
      </c>
    </row>
    <row r="17" spans="1:8" s="11" customFormat="1" ht="18.75" customHeight="1">
      <c r="A17" s="11">
        <v>3</v>
      </c>
      <c r="C17" s="11" t="s">
        <v>12</v>
      </c>
      <c r="D17" s="33">
        <v>2</v>
      </c>
      <c r="E17" s="13" t="s">
        <v>10</v>
      </c>
      <c r="F17" s="13" t="s">
        <v>10</v>
      </c>
      <c r="G17" s="38">
        <f t="shared" si="0"/>
        <v>2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33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31">
        <v>2</v>
      </c>
      <c r="E19" s="13" t="s">
        <v>10</v>
      </c>
      <c r="F19" s="13" t="s">
        <v>10</v>
      </c>
      <c r="G19" s="38">
        <f t="shared" si="0"/>
        <v>2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31">
        <v>2</v>
      </c>
      <c r="E21" s="13" t="s">
        <v>10</v>
      </c>
      <c r="F21" s="13" t="s">
        <v>10</v>
      </c>
      <c r="G21" s="38">
        <f t="shared" si="0"/>
        <v>2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31">
        <v>4</v>
      </c>
      <c r="E22" s="13" t="s">
        <v>10</v>
      </c>
      <c r="F22" s="13" t="s">
        <v>10</v>
      </c>
      <c r="G22" s="38">
        <f t="shared" si="0"/>
        <v>4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33">
        <v>2</v>
      </c>
      <c r="E23" s="13" t="s">
        <v>10</v>
      </c>
      <c r="F23" s="13" t="s">
        <v>10</v>
      </c>
      <c r="G23" s="38">
        <f t="shared" si="0"/>
        <v>2</v>
      </c>
      <c r="H23" s="13" t="s">
        <v>10</v>
      </c>
    </row>
    <row r="24" spans="1:8" s="11" customFormat="1" ht="18.75" customHeight="1">
      <c r="A24" s="11">
        <v>10</v>
      </c>
      <c r="C24" s="26" t="s">
        <v>19</v>
      </c>
      <c r="D24" s="31">
        <v>2</v>
      </c>
      <c r="E24" s="13" t="s">
        <v>10</v>
      </c>
      <c r="F24" s="13" t="s">
        <v>10</v>
      </c>
      <c r="G24" s="38">
        <f t="shared" si="0"/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33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31">
        <v>3</v>
      </c>
      <c r="E27" s="13" t="s">
        <v>10</v>
      </c>
      <c r="F27" s="13" t="s">
        <v>10</v>
      </c>
      <c r="G27" s="38">
        <f t="shared" si="0"/>
        <v>3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31">
        <v>2</v>
      </c>
      <c r="E28" s="13" t="s">
        <v>10</v>
      </c>
      <c r="F28" s="13" t="s">
        <v>10</v>
      </c>
      <c r="G28" s="38">
        <f t="shared" si="0"/>
        <v>2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31">
        <v>2</v>
      </c>
      <c r="E29" s="13" t="s">
        <v>10</v>
      </c>
      <c r="F29" s="13" t="s">
        <v>10</v>
      </c>
      <c r="G29" s="38">
        <f t="shared" si="0"/>
        <v>2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31">
        <v>2</v>
      </c>
      <c r="E30" s="13" t="s">
        <v>10</v>
      </c>
      <c r="F30" s="13" t="s">
        <v>10</v>
      </c>
      <c r="G30" s="38">
        <f t="shared" si="0"/>
        <v>2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31">
        <v>3</v>
      </c>
      <c r="E31" s="13" t="s">
        <v>10</v>
      </c>
      <c r="F31" s="13" t="s">
        <v>10</v>
      </c>
      <c r="G31" s="38">
        <f t="shared" si="0"/>
        <v>3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31">
        <v>2</v>
      </c>
      <c r="E32" s="13" t="s">
        <v>10</v>
      </c>
      <c r="F32" s="13" t="s">
        <v>10</v>
      </c>
      <c r="G32" s="38">
        <f t="shared" si="0"/>
        <v>2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33">
        <v>2</v>
      </c>
      <c r="E33" s="13" t="s">
        <v>10</v>
      </c>
      <c r="F33" s="13" t="s">
        <v>10</v>
      </c>
      <c r="G33" s="38">
        <v>2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33">
        <v>2</v>
      </c>
      <c r="E34" s="13" t="s">
        <v>10</v>
      </c>
      <c r="F34" s="13" t="s">
        <v>10</v>
      </c>
      <c r="G34" s="38">
        <f t="shared" si="0"/>
        <v>2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33">
        <v>5</v>
      </c>
      <c r="E35" s="13" t="s">
        <v>10</v>
      </c>
      <c r="F35" s="13" t="s">
        <v>10</v>
      </c>
      <c r="G35" s="38">
        <f t="shared" si="0"/>
        <v>5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33">
        <v>3</v>
      </c>
      <c r="E36" s="13" t="s">
        <v>10</v>
      </c>
      <c r="F36" s="13" t="s">
        <v>10</v>
      </c>
      <c r="G36" s="38">
        <f t="shared" si="0"/>
        <v>3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33">
        <v>2</v>
      </c>
      <c r="E37" s="13" t="s">
        <v>10</v>
      </c>
      <c r="F37" s="13" t="s">
        <v>10</v>
      </c>
      <c r="G37" s="38">
        <f t="shared" si="0"/>
        <v>2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31">
        <v>3</v>
      </c>
      <c r="E38" s="13" t="s">
        <v>10</v>
      </c>
      <c r="F38" s="13" t="s">
        <v>10</v>
      </c>
      <c r="G38" s="38">
        <f t="shared" si="0"/>
        <v>3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31">
        <v>2</v>
      </c>
      <c r="E39" s="13" t="s">
        <v>10</v>
      </c>
      <c r="F39" s="13" t="s">
        <v>10</v>
      </c>
      <c r="G39" s="38">
        <f t="shared" si="0"/>
        <v>2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31">
        <v>2</v>
      </c>
      <c r="E40" s="13" t="s">
        <v>10</v>
      </c>
      <c r="F40" s="41">
        <v>11</v>
      </c>
      <c r="G40" s="38">
        <f t="shared" si="0"/>
        <v>2</v>
      </c>
      <c r="H40" s="13" t="s">
        <v>10</v>
      </c>
    </row>
    <row r="41" spans="1:8" s="11" customFormat="1" ht="18.75" customHeight="1">
      <c r="A41" s="11">
        <v>27</v>
      </c>
      <c r="C41" s="11" t="s">
        <v>34</v>
      </c>
      <c r="D41" s="33">
        <v>2</v>
      </c>
      <c r="E41" s="13" t="s">
        <v>10</v>
      </c>
      <c r="F41" s="13" t="s">
        <v>10</v>
      </c>
      <c r="G41" s="38">
        <f t="shared" si="0"/>
        <v>2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31">
        <v>2</v>
      </c>
      <c r="E42" s="13" t="s">
        <v>10</v>
      </c>
      <c r="F42" s="13" t="s">
        <v>10</v>
      </c>
      <c r="G42" s="38">
        <f t="shared" si="0"/>
        <v>2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33">
        <v>2</v>
      </c>
      <c r="E43" s="13" t="s">
        <v>10</v>
      </c>
      <c r="F43" s="13" t="s">
        <v>10</v>
      </c>
      <c r="G43" s="38">
        <f t="shared" si="0"/>
        <v>2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31">
        <v>2</v>
      </c>
      <c r="E44" s="13" t="s">
        <v>10</v>
      </c>
      <c r="F44" s="13" t="s">
        <v>10</v>
      </c>
      <c r="G44" s="38">
        <f t="shared" si="0"/>
        <v>2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31">
        <v>4</v>
      </c>
      <c r="E45" s="13" t="s">
        <v>10</v>
      </c>
      <c r="F45" s="13" t="s">
        <v>10</v>
      </c>
      <c r="G45" s="38">
        <f t="shared" si="0"/>
        <v>4</v>
      </c>
      <c r="H45" s="13" t="s">
        <v>10</v>
      </c>
    </row>
    <row r="46" spans="1:8" s="11" customFormat="1" ht="18.75" customHeight="1">
      <c r="A46" s="11">
        <v>32</v>
      </c>
      <c r="C46" s="11" t="s">
        <v>38</v>
      </c>
      <c r="D46" s="33">
        <v>3</v>
      </c>
      <c r="E46" s="13" t="s">
        <v>336</v>
      </c>
      <c r="F46" s="13" t="s">
        <v>10</v>
      </c>
      <c r="G46" s="38">
        <v>3</v>
      </c>
      <c r="H46" s="13" t="s">
        <v>10</v>
      </c>
    </row>
    <row r="47" spans="3:7" s="11" customFormat="1" ht="21.75" customHeight="1">
      <c r="C47" s="54" t="s">
        <v>40</v>
      </c>
      <c r="D47" s="31"/>
      <c r="G47" s="37"/>
    </row>
    <row r="48" spans="1:8" s="11" customFormat="1" ht="18.75" customHeight="1">
      <c r="A48" s="11">
        <v>1</v>
      </c>
      <c r="C48" s="11" t="s">
        <v>41</v>
      </c>
      <c r="D48" s="31">
        <v>6</v>
      </c>
      <c r="E48" s="13" t="s">
        <v>10</v>
      </c>
      <c r="F48" s="13" t="s">
        <v>10</v>
      </c>
      <c r="G48" s="33">
        <f>D48*5</f>
        <v>30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33">
        <v>4</v>
      </c>
      <c r="E49" s="13" t="s">
        <v>10</v>
      </c>
      <c r="F49" s="13" t="s">
        <v>10</v>
      </c>
      <c r="G49" s="33">
        <f aca="true" t="shared" si="1" ref="G49:G58">D49*5</f>
        <v>20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31">
        <v>4</v>
      </c>
      <c r="E50" s="13" t="s">
        <v>10</v>
      </c>
      <c r="F50" s="13" t="s">
        <v>10</v>
      </c>
      <c r="G50" s="33">
        <f t="shared" si="1"/>
        <v>20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33">
        <v>20</v>
      </c>
      <c r="E51" s="13" t="s">
        <v>10</v>
      </c>
      <c r="F51" s="13" t="s">
        <v>10</v>
      </c>
      <c r="G51" s="34">
        <f t="shared" si="1"/>
        <v>100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33">
        <v>30</v>
      </c>
      <c r="E52" s="13" t="s">
        <v>10</v>
      </c>
      <c r="F52" s="13" t="s">
        <v>10</v>
      </c>
      <c r="G52" s="34">
        <f t="shared" si="1"/>
        <v>150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31">
        <v>4</v>
      </c>
      <c r="E53" s="13" t="s">
        <v>10</v>
      </c>
      <c r="F53" s="13" t="s">
        <v>10</v>
      </c>
      <c r="G53" s="33">
        <f t="shared" si="1"/>
        <v>20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31">
        <v>20</v>
      </c>
      <c r="E54" s="13" t="s">
        <v>10</v>
      </c>
      <c r="F54" s="13" t="s">
        <v>10</v>
      </c>
      <c r="G54" s="33">
        <f t="shared" si="1"/>
        <v>100</v>
      </c>
      <c r="H54" s="13" t="s">
        <v>10</v>
      </c>
    </row>
    <row r="55" spans="1:8" s="11" customFormat="1" ht="18.75" customHeight="1">
      <c r="A55" s="11">
        <v>8</v>
      </c>
      <c r="C55" s="26" t="s">
        <v>315</v>
      </c>
      <c r="D55" s="31">
        <v>4</v>
      </c>
      <c r="E55" s="13" t="s">
        <v>10</v>
      </c>
      <c r="F55" s="13" t="s">
        <v>10</v>
      </c>
      <c r="G55" s="33">
        <f t="shared" si="1"/>
        <v>20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33">
        <v>20</v>
      </c>
      <c r="E56" s="13" t="s">
        <v>10</v>
      </c>
      <c r="F56" s="13" t="s">
        <v>10</v>
      </c>
      <c r="G56" s="34">
        <f t="shared" si="1"/>
        <v>100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31">
        <v>4</v>
      </c>
      <c r="E57" s="13" t="s">
        <v>10</v>
      </c>
      <c r="F57" s="13">
        <v>10.1</v>
      </c>
      <c r="G57" s="33">
        <f t="shared" si="1"/>
        <v>20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31">
        <v>6</v>
      </c>
      <c r="E58" s="13" t="s">
        <v>10</v>
      </c>
      <c r="F58" s="13" t="s">
        <v>10</v>
      </c>
      <c r="G58" s="33">
        <f t="shared" si="1"/>
        <v>30</v>
      </c>
      <c r="H58" s="13" t="s">
        <v>10</v>
      </c>
    </row>
    <row r="59" spans="3:8" s="11" customFormat="1" ht="21.75" customHeight="1">
      <c r="C59" s="54" t="s">
        <v>52</v>
      </c>
      <c r="D59" s="31"/>
      <c r="E59" s="12" t="s">
        <v>53</v>
      </c>
      <c r="F59" s="12" t="s">
        <v>53</v>
      </c>
      <c r="G59" s="31"/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33">
        <v>4</v>
      </c>
      <c r="E60" s="13" t="s">
        <v>10</v>
      </c>
      <c r="F60" s="13" t="s">
        <v>10</v>
      </c>
      <c r="G60" s="33">
        <f aca="true" t="shared" si="2" ref="G60:G98">D60*5</f>
        <v>20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33">
        <v>5</v>
      </c>
      <c r="E61" s="13" t="s">
        <v>10</v>
      </c>
      <c r="F61" s="13" t="s">
        <v>10</v>
      </c>
      <c r="G61" s="33">
        <f t="shared" si="2"/>
        <v>25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33">
        <v>3</v>
      </c>
      <c r="E62" s="13" t="s">
        <v>10</v>
      </c>
      <c r="F62" s="13" t="s">
        <v>10</v>
      </c>
      <c r="G62" s="33">
        <f t="shared" si="2"/>
        <v>15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33">
        <v>25</v>
      </c>
      <c r="E63" s="13" t="s">
        <v>10</v>
      </c>
      <c r="F63" s="13" t="s">
        <v>10</v>
      </c>
      <c r="G63" s="34">
        <f t="shared" si="2"/>
        <v>125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31">
        <v>3</v>
      </c>
      <c r="E64" s="13" t="s">
        <v>10</v>
      </c>
      <c r="F64" s="13" t="s">
        <v>10</v>
      </c>
      <c r="G64" s="33">
        <f t="shared" si="2"/>
        <v>15</v>
      </c>
      <c r="H64" s="13" t="s">
        <v>10</v>
      </c>
    </row>
    <row r="65" spans="1:8" s="11" customFormat="1" ht="18.75" customHeight="1">
      <c r="A65" s="11">
        <v>6</v>
      </c>
      <c r="C65" s="11" t="s">
        <v>59</v>
      </c>
      <c r="D65" s="31">
        <v>3</v>
      </c>
      <c r="E65" s="13" t="s">
        <v>10</v>
      </c>
      <c r="F65" s="55" t="s">
        <v>10</v>
      </c>
      <c r="G65" s="33">
        <f t="shared" si="2"/>
        <v>15</v>
      </c>
      <c r="H65" s="13" t="s">
        <v>10</v>
      </c>
    </row>
    <row r="66" spans="1:8" s="11" customFormat="1" ht="18.75" customHeight="1">
      <c r="A66" s="11">
        <v>7</v>
      </c>
      <c r="C66" s="11" t="s">
        <v>60</v>
      </c>
      <c r="D66" s="33">
        <v>3</v>
      </c>
      <c r="E66" s="13" t="s">
        <v>10</v>
      </c>
      <c r="F66" s="13" t="s">
        <v>10</v>
      </c>
      <c r="G66" s="33">
        <f t="shared" si="2"/>
        <v>15</v>
      </c>
      <c r="H66" s="13" t="s">
        <v>10</v>
      </c>
    </row>
    <row r="67" spans="1:8" s="11" customFormat="1" ht="18.75" customHeight="1">
      <c r="A67" s="11">
        <v>8</v>
      </c>
      <c r="C67" s="11" t="s">
        <v>61</v>
      </c>
      <c r="D67" s="33">
        <v>3</v>
      </c>
      <c r="E67" s="13" t="s">
        <v>10</v>
      </c>
      <c r="F67" s="13" t="s">
        <v>10</v>
      </c>
      <c r="G67" s="33">
        <f t="shared" si="2"/>
        <v>15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31">
        <v>3</v>
      </c>
      <c r="E68" s="13" t="s">
        <v>10</v>
      </c>
      <c r="F68" s="13" t="s">
        <v>10</v>
      </c>
      <c r="G68" s="33">
        <f t="shared" si="2"/>
        <v>15</v>
      </c>
      <c r="H68" s="13" t="s">
        <v>10</v>
      </c>
    </row>
    <row r="69" spans="1:8" s="11" customFormat="1" ht="18.75" customHeight="1">
      <c r="A69" s="11">
        <v>10</v>
      </c>
      <c r="C69" s="11" t="s">
        <v>63</v>
      </c>
      <c r="D69" s="33">
        <v>6</v>
      </c>
      <c r="E69" s="13" t="s">
        <v>10</v>
      </c>
      <c r="F69" s="13" t="s">
        <v>10</v>
      </c>
      <c r="G69" s="33">
        <f t="shared" si="2"/>
        <v>30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33">
        <v>6</v>
      </c>
      <c r="E70" s="13" t="s">
        <v>10</v>
      </c>
      <c r="F70" s="13" t="s">
        <v>10</v>
      </c>
      <c r="G70" s="33">
        <f t="shared" si="2"/>
        <v>30</v>
      </c>
      <c r="H70" s="13" t="s">
        <v>10</v>
      </c>
    </row>
    <row r="71" spans="1:8" s="11" customFormat="1" ht="18.75" customHeight="1">
      <c r="A71" s="11">
        <v>12</v>
      </c>
      <c r="C71" s="26" t="s">
        <v>316</v>
      </c>
      <c r="D71" s="33">
        <v>6</v>
      </c>
      <c r="E71" s="13" t="s">
        <v>10</v>
      </c>
      <c r="F71" s="13" t="s">
        <v>10</v>
      </c>
      <c r="G71" s="33">
        <f t="shared" si="2"/>
        <v>30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33">
        <v>15</v>
      </c>
      <c r="E72" s="13" t="s">
        <v>10</v>
      </c>
      <c r="F72" s="13" t="s">
        <v>10</v>
      </c>
      <c r="G72" s="34">
        <f t="shared" si="2"/>
        <v>75</v>
      </c>
      <c r="H72" s="13">
        <v>208</v>
      </c>
    </row>
    <row r="73" spans="1:8" s="11" customFormat="1" ht="18.75" customHeight="1">
      <c r="A73" s="11">
        <v>14</v>
      </c>
      <c r="C73" s="11" t="s">
        <v>67</v>
      </c>
      <c r="D73" s="31">
        <v>4</v>
      </c>
      <c r="E73" s="13" t="s">
        <v>10</v>
      </c>
      <c r="F73" s="13" t="s">
        <v>10</v>
      </c>
      <c r="G73" s="33">
        <f t="shared" si="2"/>
        <v>20</v>
      </c>
      <c r="H73" s="13" t="s">
        <v>10</v>
      </c>
    </row>
    <row r="74" spans="1:8" s="11" customFormat="1" ht="18.75" customHeight="1">
      <c r="A74" s="11">
        <v>15</v>
      </c>
      <c r="C74" s="26" t="s">
        <v>317</v>
      </c>
      <c r="D74" s="33">
        <v>4</v>
      </c>
      <c r="E74" s="13" t="s">
        <v>10</v>
      </c>
      <c r="F74" s="13" t="s">
        <v>10</v>
      </c>
      <c r="G74" s="33">
        <f t="shared" si="2"/>
        <v>20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33">
        <v>4</v>
      </c>
      <c r="E75" s="13" t="s">
        <v>10</v>
      </c>
      <c r="F75" s="13" t="s">
        <v>10</v>
      </c>
      <c r="G75" s="33">
        <f t="shared" si="2"/>
        <v>20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33">
        <v>4</v>
      </c>
      <c r="E76" s="13" t="s">
        <v>10</v>
      </c>
      <c r="F76" s="13" t="s">
        <v>10</v>
      </c>
      <c r="G76" s="33">
        <f t="shared" si="2"/>
        <v>20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31">
        <v>2</v>
      </c>
      <c r="E77" s="13" t="s">
        <v>10</v>
      </c>
      <c r="F77" s="13" t="s">
        <v>10</v>
      </c>
      <c r="G77" s="33">
        <f t="shared" si="2"/>
        <v>10</v>
      </c>
      <c r="H77" s="13">
        <v>13.1</v>
      </c>
    </row>
    <row r="78" spans="1:8" s="11" customFormat="1" ht="18" customHeight="1">
      <c r="A78" s="11">
        <v>19</v>
      </c>
      <c r="C78" s="11" t="s">
        <v>72</v>
      </c>
      <c r="D78" s="33">
        <v>3</v>
      </c>
      <c r="E78" s="13" t="s">
        <v>10</v>
      </c>
      <c r="F78" s="13" t="s">
        <v>10</v>
      </c>
      <c r="G78" s="33">
        <f t="shared" si="2"/>
        <v>15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33">
        <v>10</v>
      </c>
      <c r="E79" s="13" t="s">
        <v>10</v>
      </c>
      <c r="F79" s="13" t="s">
        <v>10</v>
      </c>
      <c r="G79" s="33">
        <f t="shared" si="2"/>
        <v>50</v>
      </c>
      <c r="H79" s="13" t="s">
        <v>10</v>
      </c>
    </row>
    <row r="80" spans="1:8" s="11" customFormat="1" ht="18.75" customHeight="1">
      <c r="A80" s="11">
        <v>21</v>
      </c>
      <c r="C80" s="11" t="s">
        <v>77</v>
      </c>
      <c r="D80" s="31">
        <v>6</v>
      </c>
      <c r="E80" s="13" t="s">
        <v>10</v>
      </c>
      <c r="F80" s="13" t="s">
        <v>10</v>
      </c>
      <c r="G80" s="33">
        <f t="shared" si="2"/>
        <v>30</v>
      </c>
      <c r="H80" s="13" t="s">
        <v>10</v>
      </c>
    </row>
    <row r="81" spans="1:8" s="11" customFormat="1" ht="18.75" customHeight="1">
      <c r="A81" s="11">
        <v>22</v>
      </c>
      <c r="C81" s="11" t="s">
        <v>78</v>
      </c>
      <c r="D81" s="33">
        <v>4</v>
      </c>
      <c r="E81" s="13" t="s">
        <v>10</v>
      </c>
      <c r="F81" s="13" t="s">
        <v>10</v>
      </c>
      <c r="G81" s="33">
        <f t="shared" si="2"/>
        <v>20</v>
      </c>
      <c r="H81" s="13" t="s">
        <v>10</v>
      </c>
    </row>
    <row r="82" spans="1:8" s="11" customFormat="1" ht="18.75" customHeight="1">
      <c r="A82" s="11">
        <v>23</v>
      </c>
      <c r="C82" s="11" t="s">
        <v>79</v>
      </c>
      <c r="D82" s="31">
        <v>5</v>
      </c>
      <c r="E82" s="13" t="s">
        <v>10</v>
      </c>
      <c r="F82" s="13" t="s">
        <v>10</v>
      </c>
      <c r="G82" s="33">
        <f t="shared" si="2"/>
        <v>25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31">
        <v>5</v>
      </c>
      <c r="E83" s="13" t="s">
        <v>10</v>
      </c>
      <c r="F83" s="13" t="s">
        <v>10</v>
      </c>
      <c r="G83" s="33">
        <f t="shared" si="2"/>
        <v>25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31">
        <v>5</v>
      </c>
      <c r="E84" s="13" t="s">
        <v>10</v>
      </c>
      <c r="F84" s="13" t="s">
        <v>10</v>
      </c>
      <c r="G84" s="33">
        <f t="shared" si="2"/>
        <v>25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31">
        <v>6</v>
      </c>
      <c r="E85" s="13" t="s">
        <v>10</v>
      </c>
      <c r="F85" s="13" t="s">
        <v>10</v>
      </c>
      <c r="G85" s="33">
        <f t="shared" si="2"/>
        <v>30</v>
      </c>
      <c r="H85" s="13" t="s">
        <v>10</v>
      </c>
    </row>
    <row r="86" spans="1:8" s="11" customFormat="1" ht="18.75" customHeight="1">
      <c r="A86" s="11">
        <v>27</v>
      </c>
      <c r="C86" s="11" t="s">
        <v>84</v>
      </c>
      <c r="D86" s="33">
        <v>2</v>
      </c>
      <c r="E86" s="13" t="s">
        <v>10</v>
      </c>
      <c r="F86" s="13" t="s">
        <v>10</v>
      </c>
      <c r="G86" s="33">
        <f t="shared" si="2"/>
        <v>10</v>
      </c>
      <c r="H86" s="13">
        <v>22.4</v>
      </c>
    </row>
    <row r="87" spans="1:8" s="11" customFormat="1" ht="18.75" customHeight="1">
      <c r="A87" s="11">
        <v>28</v>
      </c>
      <c r="C87" s="11" t="s">
        <v>85</v>
      </c>
      <c r="D87" s="31">
        <v>4</v>
      </c>
      <c r="E87" s="13" t="s">
        <v>10</v>
      </c>
      <c r="F87" s="13" t="s">
        <v>10</v>
      </c>
      <c r="G87" s="33">
        <f t="shared" si="2"/>
        <v>20</v>
      </c>
      <c r="H87" s="13" t="s">
        <v>10</v>
      </c>
    </row>
    <row r="88" spans="1:8" s="11" customFormat="1" ht="18.75" customHeight="1">
      <c r="A88" s="11">
        <v>29</v>
      </c>
      <c r="C88" s="11" t="s">
        <v>86</v>
      </c>
      <c r="D88" s="31">
        <v>4</v>
      </c>
      <c r="E88" s="13" t="s">
        <v>10</v>
      </c>
      <c r="F88" s="13" t="s">
        <v>10</v>
      </c>
      <c r="G88" s="33">
        <f t="shared" si="2"/>
        <v>20</v>
      </c>
      <c r="H88" s="13" t="s">
        <v>10</v>
      </c>
    </row>
    <row r="89" spans="1:8" s="11" customFormat="1" ht="18.75" customHeight="1">
      <c r="A89" s="11">
        <v>30</v>
      </c>
      <c r="C89" s="11" t="s">
        <v>87</v>
      </c>
      <c r="D89" s="31">
        <v>5</v>
      </c>
      <c r="E89" s="13" t="s">
        <v>10</v>
      </c>
      <c r="F89" s="13" t="s">
        <v>10</v>
      </c>
      <c r="G89" s="33">
        <f t="shared" si="2"/>
        <v>25</v>
      </c>
      <c r="H89" s="13" t="s">
        <v>10</v>
      </c>
    </row>
    <row r="90" spans="1:8" s="11" customFormat="1" ht="18.75" customHeight="1">
      <c r="A90" s="11">
        <v>31</v>
      </c>
      <c r="C90" s="11" t="s">
        <v>88</v>
      </c>
      <c r="D90" s="31">
        <v>30</v>
      </c>
      <c r="E90" s="13" t="s">
        <v>10</v>
      </c>
      <c r="F90" s="13" t="s">
        <v>10</v>
      </c>
      <c r="G90" s="34">
        <f t="shared" si="2"/>
        <v>150</v>
      </c>
      <c r="H90" s="13" t="s">
        <v>10</v>
      </c>
    </row>
    <row r="91" spans="1:8" s="11" customFormat="1" ht="18.75" customHeight="1">
      <c r="A91" s="11">
        <v>32</v>
      </c>
      <c r="C91" s="11" t="s">
        <v>89</v>
      </c>
      <c r="D91" s="31">
        <v>4</v>
      </c>
      <c r="E91" s="13" t="s">
        <v>10</v>
      </c>
      <c r="F91" s="13" t="s">
        <v>10</v>
      </c>
      <c r="G91" s="33">
        <f t="shared" si="2"/>
        <v>20</v>
      </c>
      <c r="H91" s="13" t="s">
        <v>10</v>
      </c>
    </row>
    <row r="92" spans="1:8" s="11" customFormat="1" ht="18.75" customHeight="1">
      <c r="A92" s="11">
        <v>33</v>
      </c>
      <c r="C92" s="11" t="s">
        <v>90</v>
      </c>
      <c r="D92" s="33">
        <v>3</v>
      </c>
      <c r="E92" s="13" t="s">
        <v>10</v>
      </c>
      <c r="F92" s="13" t="s">
        <v>10</v>
      </c>
      <c r="G92" s="33">
        <f t="shared" si="2"/>
        <v>15</v>
      </c>
      <c r="H92" s="13" t="s">
        <v>10</v>
      </c>
    </row>
    <row r="93" spans="1:8" s="11" customFormat="1" ht="18.75" customHeight="1">
      <c r="A93" s="11">
        <v>34</v>
      </c>
      <c r="C93" s="11" t="s">
        <v>91</v>
      </c>
      <c r="D93" s="31">
        <v>6</v>
      </c>
      <c r="E93" s="13" t="s">
        <v>10</v>
      </c>
      <c r="F93" s="13" t="s">
        <v>10</v>
      </c>
      <c r="G93" s="33">
        <f t="shared" si="2"/>
        <v>30</v>
      </c>
      <c r="H93" s="13" t="s">
        <v>10</v>
      </c>
    </row>
    <row r="94" spans="1:8" s="11" customFormat="1" ht="18.75" customHeight="1">
      <c r="A94" s="11">
        <v>35</v>
      </c>
      <c r="C94" s="11" t="s">
        <v>92</v>
      </c>
      <c r="D94" s="31">
        <v>5</v>
      </c>
      <c r="E94" s="13" t="s">
        <v>10</v>
      </c>
      <c r="F94" s="13" t="s">
        <v>10</v>
      </c>
      <c r="G94" s="33">
        <f t="shared" si="2"/>
        <v>25</v>
      </c>
      <c r="H94" s="13" t="s">
        <v>10</v>
      </c>
    </row>
    <row r="95" spans="1:8" s="11" customFormat="1" ht="18.75" customHeight="1">
      <c r="A95" s="11">
        <v>36</v>
      </c>
      <c r="C95" s="11" t="s">
        <v>93</v>
      </c>
      <c r="D95" s="31">
        <v>6</v>
      </c>
      <c r="E95" s="13" t="s">
        <v>10</v>
      </c>
      <c r="F95" s="13" t="s">
        <v>10</v>
      </c>
      <c r="G95" s="33">
        <f t="shared" si="2"/>
        <v>30</v>
      </c>
      <c r="H95" s="13" t="s">
        <v>10</v>
      </c>
    </row>
    <row r="96" spans="1:8" s="11" customFormat="1" ht="18.75" customHeight="1">
      <c r="A96" s="11">
        <v>37</v>
      </c>
      <c r="C96" s="11" t="s">
        <v>94</v>
      </c>
      <c r="D96" s="31">
        <v>5</v>
      </c>
      <c r="E96" s="13" t="s">
        <v>10</v>
      </c>
      <c r="F96" s="13" t="s">
        <v>10</v>
      </c>
      <c r="G96" s="33">
        <f t="shared" si="2"/>
        <v>25</v>
      </c>
      <c r="H96" s="13" t="s">
        <v>10</v>
      </c>
    </row>
    <row r="97" spans="1:8" s="11" customFormat="1" ht="18.75" customHeight="1">
      <c r="A97" s="11">
        <v>38</v>
      </c>
      <c r="C97" s="11" t="s">
        <v>95</v>
      </c>
      <c r="D97" s="31">
        <v>6</v>
      </c>
      <c r="E97" s="13" t="s">
        <v>10</v>
      </c>
      <c r="F97" s="13" t="s">
        <v>10</v>
      </c>
      <c r="G97" s="33">
        <f t="shared" si="2"/>
        <v>30</v>
      </c>
      <c r="H97" s="13" t="s">
        <v>10</v>
      </c>
    </row>
    <row r="98" spans="1:8" s="11" customFormat="1" ht="18.75" customHeight="1">
      <c r="A98" s="11">
        <v>39</v>
      </c>
      <c r="C98" s="11" t="s">
        <v>96</v>
      </c>
      <c r="D98" s="33">
        <v>4</v>
      </c>
      <c r="E98" s="13" t="s">
        <v>10</v>
      </c>
      <c r="F98" s="13" t="s">
        <v>10</v>
      </c>
      <c r="G98" s="33">
        <f t="shared" si="2"/>
        <v>20</v>
      </c>
      <c r="H98" s="13" t="s">
        <v>10</v>
      </c>
    </row>
    <row r="99" spans="1:8" s="11" customFormat="1" ht="18.75" customHeight="1">
      <c r="A99" s="11">
        <v>40</v>
      </c>
      <c r="C99" s="11" t="s">
        <v>97</v>
      </c>
      <c r="D99" s="31">
        <v>2</v>
      </c>
      <c r="E99" s="13" t="s">
        <v>10</v>
      </c>
      <c r="F99" s="13" t="s">
        <v>10</v>
      </c>
      <c r="G99" s="33">
        <v>10</v>
      </c>
      <c r="H99" s="13" t="s">
        <v>10</v>
      </c>
    </row>
    <row r="100" spans="1:8" s="11" customFormat="1" ht="18.75" customHeight="1">
      <c r="A100" s="11">
        <v>41</v>
      </c>
      <c r="C100" s="11" t="s">
        <v>98</v>
      </c>
      <c r="D100" s="31">
        <v>2</v>
      </c>
      <c r="E100" s="13" t="s">
        <v>10</v>
      </c>
      <c r="F100" s="13" t="s">
        <v>10</v>
      </c>
      <c r="G100" s="33">
        <f>D100*5</f>
        <v>10</v>
      </c>
      <c r="H100" s="13" t="s">
        <v>10</v>
      </c>
    </row>
    <row r="101" spans="1:8" s="11" customFormat="1" ht="18.75" customHeight="1">
      <c r="A101" s="11">
        <v>42</v>
      </c>
      <c r="C101" s="11" t="s">
        <v>99</v>
      </c>
      <c r="D101" s="33">
        <v>4</v>
      </c>
      <c r="E101" s="13" t="s">
        <v>10</v>
      </c>
      <c r="F101" s="13" t="s">
        <v>10</v>
      </c>
      <c r="G101" s="33">
        <f>D101*5</f>
        <v>20</v>
      </c>
      <c r="H101" s="13" t="s">
        <v>10</v>
      </c>
    </row>
    <row r="102" spans="3:7" s="11" customFormat="1" ht="21.75" customHeight="1">
      <c r="C102" s="54" t="s">
        <v>100</v>
      </c>
      <c r="D102" s="31"/>
      <c r="G102" s="37"/>
    </row>
    <row r="103" spans="1:8" s="11" customFormat="1" ht="18.75" customHeight="1">
      <c r="A103" s="11">
        <v>1</v>
      </c>
      <c r="C103" s="11" t="s">
        <v>101</v>
      </c>
      <c r="D103" s="31">
        <v>0.05</v>
      </c>
      <c r="E103" s="13" t="s">
        <v>10</v>
      </c>
      <c r="F103" s="13" t="s">
        <v>10</v>
      </c>
      <c r="G103" s="40">
        <f aca="true" t="shared" si="3" ref="G103:G128">D103*20</f>
        <v>1</v>
      </c>
      <c r="H103" s="13" t="s">
        <v>10</v>
      </c>
    </row>
    <row r="104" spans="1:8" s="11" customFormat="1" ht="18.75" customHeight="1">
      <c r="A104" s="11">
        <v>2</v>
      </c>
      <c r="C104" s="11" t="s">
        <v>102</v>
      </c>
      <c r="D104" s="31">
        <v>0.05</v>
      </c>
      <c r="E104" s="13" t="s">
        <v>10</v>
      </c>
      <c r="F104" s="13" t="s">
        <v>10</v>
      </c>
      <c r="G104" s="40">
        <f t="shared" si="3"/>
        <v>1</v>
      </c>
      <c r="H104" s="13" t="s">
        <v>10</v>
      </c>
    </row>
    <row r="105" spans="1:8" s="11" customFormat="1" ht="18.75" customHeight="1">
      <c r="A105" s="11">
        <v>3</v>
      </c>
      <c r="C105" s="11" t="s">
        <v>103</v>
      </c>
      <c r="D105" s="31">
        <v>0.07</v>
      </c>
      <c r="E105" s="13" t="s">
        <v>10</v>
      </c>
      <c r="F105" s="13" t="s">
        <v>10</v>
      </c>
      <c r="G105" s="40">
        <f t="shared" si="3"/>
        <v>1.4000000000000001</v>
      </c>
      <c r="H105" s="13" t="s">
        <v>10</v>
      </c>
    </row>
    <row r="106" spans="1:8" s="11" customFormat="1" ht="18.75" customHeight="1">
      <c r="A106" s="11">
        <v>4</v>
      </c>
      <c r="C106" s="11" t="s">
        <v>104</v>
      </c>
      <c r="D106" s="31">
        <v>0.05</v>
      </c>
      <c r="E106" s="13" t="s">
        <v>10</v>
      </c>
      <c r="F106" s="13" t="s">
        <v>10</v>
      </c>
      <c r="G106" s="40">
        <f t="shared" si="3"/>
        <v>1</v>
      </c>
      <c r="H106" s="13" t="s">
        <v>10</v>
      </c>
    </row>
    <row r="107" spans="1:8" s="11" customFormat="1" ht="18.75" customHeight="1">
      <c r="A107" s="11">
        <v>5</v>
      </c>
      <c r="C107" s="11" t="s">
        <v>105</v>
      </c>
      <c r="D107" s="31">
        <v>0.05</v>
      </c>
      <c r="E107" s="13" t="s">
        <v>10</v>
      </c>
      <c r="F107" s="13" t="s">
        <v>10</v>
      </c>
      <c r="G107" s="40">
        <f t="shared" si="3"/>
        <v>1</v>
      </c>
      <c r="H107" s="13" t="s">
        <v>10</v>
      </c>
    </row>
    <row r="108" spans="1:8" s="11" customFormat="1" ht="18.75" customHeight="1">
      <c r="A108" s="11">
        <v>6</v>
      </c>
      <c r="C108" s="11" t="s">
        <v>106</v>
      </c>
      <c r="D108" s="31">
        <v>0.3</v>
      </c>
      <c r="E108" s="13" t="s">
        <v>10</v>
      </c>
      <c r="F108" s="13" t="s">
        <v>10</v>
      </c>
      <c r="G108" s="38">
        <f t="shared" si="3"/>
        <v>6</v>
      </c>
      <c r="H108" s="13" t="s">
        <v>10</v>
      </c>
    </row>
    <row r="109" spans="1:8" s="11" customFormat="1" ht="18.75" customHeight="1">
      <c r="A109" s="11">
        <v>7</v>
      </c>
      <c r="C109" s="11" t="s">
        <v>107</v>
      </c>
      <c r="D109" s="33">
        <v>0.05</v>
      </c>
      <c r="E109" s="13" t="s">
        <v>10</v>
      </c>
      <c r="F109" s="13" t="s">
        <v>10</v>
      </c>
      <c r="G109" s="40">
        <f t="shared" si="3"/>
        <v>1</v>
      </c>
      <c r="H109" s="13" t="s">
        <v>10</v>
      </c>
    </row>
    <row r="110" spans="1:8" s="11" customFormat="1" ht="18.75" customHeight="1">
      <c r="A110" s="11">
        <v>8</v>
      </c>
      <c r="C110" s="11" t="s">
        <v>108</v>
      </c>
      <c r="D110" s="31">
        <v>0.05</v>
      </c>
      <c r="E110" s="13" t="s">
        <v>10</v>
      </c>
      <c r="F110" s="13" t="s">
        <v>10</v>
      </c>
      <c r="G110" s="40">
        <f t="shared" si="3"/>
        <v>1</v>
      </c>
      <c r="H110" s="13" t="s">
        <v>10</v>
      </c>
    </row>
    <row r="111" spans="1:8" s="11" customFormat="1" ht="18.75" customHeight="1">
      <c r="A111" s="11">
        <v>9</v>
      </c>
      <c r="C111" s="11" t="s">
        <v>109</v>
      </c>
      <c r="D111" s="31">
        <v>0.05</v>
      </c>
      <c r="E111" s="13" t="s">
        <v>10</v>
      </c>
      <c r="F111" s="13" t="s">
        <v>10</v>
      </c>
      <c r="G111" s="40">
        <f t="shared" si="3"/>
        <v>1</v>
      </c>
      <c r="H111" s="13" t="s">
        <v>10</v>
      </c>
    </row>
    <row r="112" spans="1:8" s="11" customFormat="1" ht="18.75" customHeight="1">
      <c r="A112" s="11">
        <v>10</v>
      </c>
      <c r="C112" s="11" t="s">
        <v>110</v>
      </c>
      <c r="D112" s="31">
        <v>0.05</v>
      </c>
      <c r="E112" s="13" t="s">
        <v>10</v>
      </c>
      <c r="F112" s="13" t="s">
        <v>10</v>
      </c>
      <c r="G112" s="40">
        <f t="shared" si="3"/>
        <v>1</v>
      </c>
      <c r="H112" s="13" t="s">
        <v>10</v>
      </c>
    </row>
    <row r="113" spans="1:8" s="11" customFormat="1" ht="18.75" customHeight="1">
      <c r="A113" s="11">
        <v>11</v>
      </c>
      <c r="C113" s="11" t="s">
        <v>111</v>
      </c>
      <c r="D113" s="31">
        <v>0.05</v>
      </c>
      <c r="E113" s="13" t="s">
        <v>10</v>
      </c>
      <c r="F113" s="13" t="s">
        <v>10</v>
      </c>
      <c r="G113" s="40">
        <f t="shared" si="3"/>
        <v>1</v>
      </c>
      <c r="H113" s="13" t="s">
        <v>10</v>
      </c>
    </row>
    <row r="114" spans="1:8" s="11" customFormat="1" ht="18.75" customHeight="1">
      <c r="A114" s="11">
        <v>12</v>
      </c>
      <c r="C114" s="11" t="s">
        <v>112</v>
      </c>
      <c r="D114" s="31">
        <v>0.05</v>
      </c>
      <c r="E114" s="13" t="s">
        <v>10</v>
      </c>
      <c r="F114" s="13" t="s">
        <v>10</v>
      </c>
      <c r="G114" s="40">
        <f t="shared" si="3"/>
        <v>1</v>
      </c>
      <c r="H114" s="13" t="s">
        <v>10</v>
      </c>
    </row>
    <row r="115" spans="1:8" s="11" customFormat="1" ht="19.5" customHeight="1">
      <c r="A115" s="11">
        <v>13</v>
      </c>
      <c r="C115" s="11" t="s">
        <v>113</v>
      </c>
      <c r="D115" s="33">
        <v>0.05</v>
      </c>
      <c r="E115" s="13" t="s">
        <v>10</v>
      </c>
      <c r="F115" s="13" t="s">
        <v>10</v>
      </c>
      <c r="G115" s="40">
        <f t="shared" si="3"/>
        <v>1</v>
      </c>
      <c r="H115" s="13" t="s">
        <v>10</v>
      </c>
    </row>
    <row r="116" spans="1:8" s="11" customFormat="1" ht="19.5" customHeight="1">
      <c r="A116" s="11">
        <v>14</v>
      </c>
      <c r="C116" s="11" t="s">
        <v>114</v>
      </c>
      <c r="D116" s="33">
        <v>0.05</v>
      </c>
      <c r="E116" s="13" t="s">
        <v>10</v>
      </c>
      <c r="F116" s="13" t="s">
        <v>10</v>
      </c>
      <c r="G116" s="40">
        <f t="shared" si="3"/>
        <v>1</v>
      </c>
      <c r="H116" s="13" t="s">
        <v>10</v>
      </c>
    </row>
    <row r="117" spans="1:8" s="11" customFormat="1" ht="19.5" customHeight="1">
      <c r="A117" s="11">
        <v>15</v>
      </c>
      <c r="C117" s="11" t="s">
        <v>115</v>
      </c>
      <c r="D117" s="33">
        <v>0.05</v>
      </c>
      <c r="E117" s="13" t="s">
        <v>10</v>
      </c>
      <c r="F117" s="13" t="s">
        <v>10</v>
      </c>
      <c r="G117" s="40">
        <f t="shared" si="3"/>
        <v>1</v>
      </c>
      <c r="H117" s="13" t="s">
        <v>10</v>
      </c>
    </row>
    <row r="118" spans="1:8" ht="19.5" customHeight="1">
      <c r="A118" s="1">
        <v>16</v>
      </c>
      <c r="C118" s="1" t="s">
        <v>116</v>
      </c>
      <c r="D118" s="31">
        <v>0.07</v>
      </c>
      <c r="E118" s="8" t="s">
        <v>10</v>
      </c>
      <c r="F118" s="8" t="s">
        <v>10</v>
      </c>
      <c r="G118" s="40">
        <f t="shared" si="3"/>
        <v>1.4000000000000001</v>
      </c>
      <c r="H118" s="8" t="s">
        <v>10</v>
      </c>
    </row>
    <row r="119" spans="1:8" s="11" customFormat="1" ht="19.5" customHeight="1">
      <c r="A119" s="11">
        <v>17</v>
      </c>
      <c r="C119" s="11" t="s">
        <v>117</v>
      </c>
      <c r="D119" s="31">
        <v>0.05</v>
      </c>
      <c r="E119" s="13" t="s">
        <v>10</v>
      </c>
      <c r="F119" s="13" t="s">
        <v>10</v>
      </c>
      <c r="G119" s="40">
        <f t="shared" si="3"/>
        <v>1</v>
      </c>
      <c r="H119" s="13" t="s">
        <v>10</v>
      </c>
    </row>
    <row r="120" spans="1:8" ht="19.5" customHeight="1">
      <c r="A120" s="11">
        <v>18</v>
      </c>
      <c r="B120" s="11"/>
      <c r="C120" s="11" t="s">
        <v>118</v>
      </c>
      <c r="D120" s="33">
        <v>0.3</v>
      </c>
      <c r="E120" s="13" t="s">
        <v>10</v>
      </c>
      <c r="F120" s="13" t="s">
        <v>10</v>
      </c>
      <c r="G120" s="38">
        <f t="shared" si="3"/>
        <v>6</v>
      </c>
      <c r="H120" s="13" t="s">
        <v>10</v>
      </c>
    </row>
    <row r="121" spans="1:8" ht="19.5" customHeight="1">
      <c r="A121" s="11">
        <v>19</v>
      </c>
      <c r="B121" s="11"/>
      <c r="C121" s="11" t="s">
        <v>119</v>
      </c>
      <c r="D121" s="33">
        <v>0.3</v>
      </c>
      <c r="E121" s="13" t="s">
        <v>10</v>
      </c>
      <c r="F121" s="13" t="s">
        <v>10</v>
      </c>
      <c r="G121" s="38">
        <f t="shared" si="3"/>
        <v>6</v>
      </c>
      <c r="H121" s="13" t="s">
        <v>10</v>
      </c>
    </row>
    <row r="122" spans="1:8" ht="19.5" customHeight="1">
      <c r="A122" s="1">
        <v>20</v>
      </c>
      <c r="C122" s="1" t="s">
        <v>120</v>
      </c>
      <c r="D122" s="33">
        <v>0.5</v>
      </c>
      <c r="E122" s="8" t="s">
        <v>10</v>
      </c>
      <c r="F122" s="8" t="s">
        <v>10</v>
      </c>
      <c r="G122" s="38">
        <f t="shared" si="3"/>
        <v>10</v>
      </c>
      <c r="H122" s="8" t="s">
        <v>10</v>
      </c>
    </row>
    <row r="123" spans="1:8" ht="19.5" customHeight="1">
      <c r="A123" s="1">
        <v>21</v>
      </c>
      <c r="C123" s="1" t="s">
        <v>121</v>
      </c>
      <c r="D123" s="33">
        <v>0.4</v>
      </c>
      <c r="E123" s="8" t="s">
        <v>10</v>
      </c>
      <c r="F123" s="8" t="s">
        <v>10</v>
      </c>
      <c r="G123" s="38">
        <f t="shared" si="3"/>
        <v>8</v>
      </c>
      <c r="H123" s="8" t="s">
        <v>10</v>
      </c>
    </row>
    <row r="124" spans="1:8" ht="19.5" customHeight="1">
      <c r="A124" s="1">
        <v>22</v>
      </c>
      <c r="C124" s="1" t="s">
        <v>122</v>
      </c>
      <c r="D124" s="33">
        <v>0.3</v>
      </c>
      <c r="E124" s="8" t="s">
        <v>10</v>
      </c>
      <c r="F124" s="8" t="s">
        <v>10</v>
      </c>
      <c r="G124" s="38">
        <f t="shared" si="3"/>
        <v>6</v>
      </c>
      <c r="H124" s="8" t="s">
        <v>10</v>
      </c>
    </row>
    <row r="125" spans="1:8" ht="19.5" customHeight="1">
      <c r="A125" s="1">
        <v>23</v>
      </c>
      <c r="C125" s="1" t="s">
        <v>123</v>
      </c>
      <c r="D125" s="33">
        <v>0.3</v>
      </c>
      <c r="E125" s="8" t="s">
        <v>10</v>
      </c>
      <c r="F125" s="8" t="s">
        <v>10</v>
      </c>
      <c r="G125" s="38">
        <f t="shared" si="3"/>
        <v>6</v>
      </c>
      <c r="H125" s="8" t="s">
        <v>10</v>
      </c>
    </row>
    <row r="126" spans="1:8" ht="19.5" customHeight="1">
      <c r="A126" s="1">
        <v>24</v>
      </c>
      <c r="C126" s="1" t="s">
        <v>124</v>
      </c>
      <c r="D126" s="33">
        <v>0.3</v>
      </c>
      <c r="E126" s="8" t="s">
        <v>10</v>
      </c>
      <c r="F126" s="8" t="s">
        <v>10</v>
      </c>
      <c r="G126" s="38">
        <f t="shared" si="3"/>
        <v>6</v>
      </c>
      <c r="H126" s="8" t="s">
        <v>10</v>
      </c>
    </row>
    <row r="127" spans="3:8" s="11" customFormat="1" ht="19.5" customHeight="1">
      <c r="C127" s="11" t="s">
        <v>126</v>
      </c>
      <c r="D127" s="33">
        <v>0.3</v>
      </c>
      <c r="E127" s="13" t="s">
        <v>10</v>
      </c>
      <c r="F127" s="13" t="s">
        <v>10</v>
      </c>
      <c r="G127" s="38">
        <f t="shared" si="3"/>
        <v>6</v>
      </c>
      <c r="H127" s="13" t="s">
        <v>10</v>
      </c>
    </row>
    <row r="128" spans="1:8" s="11" customFormat="1" ht="18.75" customHeight="1">
      <c r="A128" s="4">
        <v>25</v>
      </c>
      <c r="B128" s="4"/>
      <c r="C128" s="4" t="s">
        <v>125</v>
      </c>
      <c r="D128" s="43">
        <v>1</v>
      </c>
      <c r="E128" s="10" t="s">
        <v>10</v>
      </c>
      <c r="F128" s="10" t="s">
        <v>10</v>
      </c>
      <c r="G128" s="39">
        <f t="shared" si="3"/>
        <v>20</v>
      </c>
      <c r="H128" s="10" t="s">
        <v>10</v>
      </c>
    </row>
    <row r="129" spans="1:4" ht="15" customHeight="1">
      <c r="A129" s="27" t="s">
        <v>311</v>
      </c>
      <c r="C129" s="27" t="s">
        <v>337</v>
      </c>
      <c r="D129" s="1"/>
    </row>
    <row r="130" spans="1:7" ht="15" customHeight="1">
      <c r="A130" s="27" t="s">
        <v>280</v>
      </c>
      <c r="C130" s="1" t="s">
        <v>281</v>
      </c>
      <c r="D130" s="1"/>
      <c r="E130" s="1" t="s">
        <v>53</v>
      </c>
      <c r="G130" s="1" t="s">
        <v>53</v>
      </c>
    </row>
    <row r="131" spans="1:4" ht="13.5">
      <c r="A131" s="1" t="s">
        <v>338</v>
      </c>
      <c r="D131" s="1"/>
    </row>
    <row r="132" ht="13.5">
      <c r="A132" s="1" t="s">
        <v>339</v>
      </c>
    </row>
  </sheetData>
  <sheetProtection/>
  <mergeCells count="4">
    <mergeCell ref="A3:H3"/>
    <mergeCell ref="A5:H5"/>
    <mergeCell ref="A6:H6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A-Kirie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4"/>
  <sheetViews>
    <sheetView zoomScale="90" zoomScaleNormal="90" zoomScaleSheetLayoutView="80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340</v>
      </c>
      <c r="B6" s="58"/>
      <c r="C6" s="58"/>
      <c r="D6" s="58"/>
      <c r="E6" s="58"/>
      <c r="F6" s="58"/>
      <c r="G6" s="58"/>
      <c r="H6" s="58"/>
    </row>
    <row r="7" spans="1:8" ht="13.5">
      <c r="A7" s="58" t="s">
        <v>341</v>
      </c>
      <c r="B7" s="59"/>
      <c r="C7" s="59"/>
      <c r="D7" s="59"/>
      <c r="E7" s="59"/>
      <c r="F7" s="59"/>
      <c r="G7" s="59"/>
      <c r="H7" s="59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9"/>
      <c r="E9" s="3"/>
      <c r="F9" s="3"/>
      <c r="G9" s="30"/>
      <c r="H9" s="3"/>
    </row>
    <row r="10" spans="4:8" ht="13.5">
      <c r="D10" s="31" t="s">
        <v>127</v>
      </c>
      <c r="G10" s="32" t="s">
        <v>127</v>
      </c>
      <c r="H10" s="2"/>
    </row>
    <row r="11" spans="4:8" ht="13.5">
      <c r="D11" s="33" t="s">
        <v>250</v>
      </c>
      <c r="E11" s="2"/>
      <c r="F11" s="2" t="s">
        <v>2</v>
      </c>
      <c r="G11" s="34" t="s">
        <v>250</v>
      </c>
      <c r="H11" s="2" t="s">
        <v>132</v>
      </c>
    </row>
    <row r="12" spans="3:8" ht="13.5">
      <c r="C12" s="2" t="s">
        <v>3</v>
      </c>
      <c r="D12" s="31" t="s">
        <v>4</v>
      </c>
      <c r="E12" s="2" t="s">
        <v>5</v>
      </c>
      <c r="F12" s="2" t="s">
        <v>6</v>
      </c>
      <c r="G12" s="34" t="s">
        <v>251</v>
      </c>
      <c r="H12" s="8" t="s">
        <v>252</v>
      </c>
    </row>
    <row r="13" spans="1:8" ht="8.25" customHeight="1">
      <c r="A13" s="4"/>
      <c r="B13" s="4"/>
      <c r="C13" s="4"/>
      <c r="D13" s="35"/>
      <c r="E13" s="4"/>
      <c r="F13" s="4"/>
      <c r="G13" s="36"/>
      <c r="H13" s="4"/>
    </row>
    <row r="14" spans="3:7" ht="18.75" customHeight="1">
      <c r="C14" s="5" t="s">
        <v>8</v>
      </c>
      <c r="D14" s="31"/>
      <c r="G14" s="37"/>
    </row>
    <row r="15" spans="1:8" ht="18.75" customHeight="1">
      <c r="A15" s="1">
        <v>1</v>
      </c>
      <c r="C15" s="1" t="s">
        <v>9</v>
      </c>
      <c r="D15" s="33">
        <v>50</v>
      </c>
      <c r="E15" s="8" t="s">
        <v>10</v>
      </c>
      <c r="F15" s="8" t="s">
        <v>10</v>
      </c>
      <c r="G15" s="38">
        <f>D15</f>
        <v>50</v>
      </c>
      <c r="H15" s="8" t="s">
        <v>10</v>
      </c>
    </row>
    <row r="16" spans="1:8" ht="18.75" customHeight="1">
      <c r="A16" s="1">
        <v>2</v>
      </c>
      <c r="C16" s="1" t="s">
        <v>11</v>
      </c>
      <c r="D16" s="33">
        <v>10</v>
      </c>
      <c r="E16" s="8" t="s">
        <v>10</v>
      </c>
      <c r="F16" s="8" t="s">
        <v>10</v>
      </c>
      <c r="G16" s="38">
        <f aca="true" t="shared" si="0" ref="G16:G45">D16</f>
        <v>10</v>
      </c>
      <c r="H16" s="8" t="s">
        <v>10</v>
      </c>
    </row>
    <row r="17" spans="1:8" s="11" customFormat="1" ht="18.75" customHeight="1">
      <c r="A17" s="11">
        <v>3</v>
      </c>
      <c r="C17" s="11" t="s">
        <v>12</v>
      </c>
      <c r="D17" s="33">
        <v>2</v>
      </c>
      <c r="E17" s="13" t="s">
        <v>10</v>
      </c>
      <c r="F17" s="13" t="s">
        <v>10</v>
      </c>
      <c r="G17" s="38">
        <f t="shared" si="0"/>
        <v>2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33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31">
        <v>2</v>
      </c>
      <c r="E19" s="13" t="s">
        <v>10</v>
      </c>
      <c r="F19" s="13" t="s">
        <v>10</v>
      </c>
      <c r="G19" s="38">
        <f t="shared" si="0"/>
        <v>2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31">
        <v>2</v>
      </c>
      <c r="E21" s="13" t="s">
        <v>10</v>
      </c>
      <c r="F21" s="13" t="s">
        <v>10</v>
      </c>
      <c r="G21" s="38">
        <f t="shared" si="0"/>
        <v>2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31">
        <v>4</v>
      </c>
      <c r="E22" s="13" t="s">
        <v>10</v>
      </c>
      <c r="F22" s="13" t="s">
        <v>10</v>
      </c>
      <c r="G22" s="38">
        <f t="shared" si="0"/>
        <v>4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33">
        <v>2</v>
      </c>
      <c r="E23" s="13" t="s">
        <v>10</v>
      </c>
      <c r="F23" s="13" t="s">
        <v>10</v>
      </c>
      <c r="G23" s="38">
        <f t="shared" si="0"/>
        <v>2</v>
      </c>
      <c r="H23" s="13" t="s">
        <v>10</v>
      </c>
    </row>
    <row r="24" spans="1:8" s="11" customFormat="1" ht="18.75" customHeight="1">
      <c r="A24" s="11">
        <v>10</v>
      </c>
      <c r="C24" s="26" t="s">
        <v>19</v>
      </c>
      <c r="D24" s="31">
        <v>2</v>
      </c>
      <c r="E24" s="13" t="s">
        <v>10</v>
      </c>
      <c r="F24" s="13" t="s">
        <v>10</v>
      </c>
      <c r="G24" s="38">
        <f t="shared" si="0"/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33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31">
        <v>3</v>
      </c>
      <c r="E27" s="13" t="s">
        <v>10</v>
      </c>
      <c r="F27" s="13" t="s">
        <v>10</v>
      </c>
      <c r="G27" s="38">
        <f t="shared" si="0"/>
        <v>3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31">
        <v>2</v>
      </c>
      <c r="E28" s="13" t="s">
        <v>10</v>
      </c>
      <c r="F28" s="13" t="s">
        <v>10</v>
      </c>
      <c r="G28" s="38">
        <f t="shared" si="0"/>
        <v>2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31">
        <v>2</v>
      </c>
      <c r="E29" s="13" t="s">
        <v>10</v>
      </c>
      <c r="F29" s="13" t="s">
        <v>10</v>
      </c>
      <c r="G29" s="38">
        <f t="shared" si="0"/>
        <v>2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31">
        <v>2</v>
      </c>
      <c r="E30" s="13" t="s">
        <v>10</v>
      </c>
      <c r="F30" s="13" t="s">
        <v>10</v>
      </c>
      <c r="G30" s="38">
        <f t="shared" si="0"/>
        <v>2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31">
        <v>3</v>
      </c>
      <c r="E31" s="13" t="s">
        <v>10</v>
      </c>
      <c r="F31" s="13" t="s">
        <v>10</v>
      </c>
      <c r="G31" s="38">
        <f t="shared" si="0"/>
        <v>3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31">
        <v>2</v>
      </c>
      <c r="E32" s="13" t="s">
        <v>10</v>
      </c>
      <c r="F32" s="13" t="s">
        <v>10</v>
      </c>
      <c r="G32" s="38">
        <f t="shared" si="0"/>
        <v>2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33">
        <v>2</v>
      </c>
      <c r="E33" s="13" t="s">
        <v>10</v>
      </c>
      <c r="F33" s="13" t="s">
        <v>10</v>
      </c>
      <c r="G33" s="38">
        <v>2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33">
        <v>2</v>
      </c>
      <c r="E34" s="13" t="s">
        <v>10</v>
      </c>
      <c r="F34" s="13" t="s">
        <v>10</v>
      </c>
      <c r="G34" s="38">
        <f t="shared" si="0"/>
        <v>2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33">
        <v>5</v>
      </c>
      <c r="E35" s="13" t="s">
        <v>10</v>
      </c>
      <c r="F35" s="13" t="s">
        <v>10</v>
      </c>
      <c r="G35" s="38">
        <f t="shared" si="0"/>
        <v>5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33">
        <v>3</v>
      </c>
      <c r="E36" s="13" t="s">
        <v>10</v>
      </c>
      <c r="F36" s="13" t="s">
        <v>10</v>
      </c>
      <c r="G36" s="38">
        <f t="shared" si="0"/>
        <v>3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33">
        <v>2</v>
      </c>
      <c r="E37" s="13" t="s">
        <v>10</v>
      </c>
      <c r="F37" s="13" t="s">
        <v>10</v>
      </c>
      <c r="G37" s="38">
        <f t="shared" si="0"/>
        <v>2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31">
        <v>3</v>
      </c>
      <c r="E38" s="13" t="s">
        <v>10</v>
      </c>
      <c r="F38" s="13" t="s">
        <v>10</v>
      </c>
      <c r="G38" s="38">
        <f t="shared" si="0"/>
        <v>3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31">
        <v>2</v>
      </c>
      <c r="E39" s="13" t="s">
        <v>10</v>
      </c>
      <c r="F39" s="13" t="s">
        <v>10</v>
      </c>
      <c r="G39" s="38">
        <f t="shared" si="0"/>
        <v>2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31">
        <v>2</v>
      </c>
      <c r="E40" s="13" t="s">
        <v>10</v>
      </c>
      <c r="F40" s="41">
        <v>2</v>
      </c>
      <c r="G40" s="38">
        <f t="shared" si="0"/>
        <v>2</v>
      </c>
      <c r="H40" s="13" t="s">
        <v>10</v>
      </c>
    </row>
    <row r="41" spans="1:8" s="11" customFormat="1" ht="18.75" customHeight="1">
      <c r="A41" s="11">
        <v>27</v>
      </c>
      <c r="C41" s="11" t="s">
        <v>34</v>
      </c>
      <c r="D41" s="33">
        <v>2</v>
      </c>
      <c r="E41" s="13" t="s">
        <v>10</v>
      </c>
      <c r="F41" s="13" t="s">
        <v>10</v>
      </c>
      <c r="G41" s="38">
        <f t="shared" si="0"/>
        <v>2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31">
        <v>2</v>
      </c>
      <c r="E42" s="13" t="s">
        <v>10</v>
      </c>
      <c r="F42" s="13" t="s">
        <v>10</v>
      </c>
      <c r="G42" s="38">
        <f t="shared" si="0"/>
        <v>2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33">
        <v>2</v>
      </c>
      <c r="E43" s="13" t="s">
        <v>10</v>
      </c>
      <c r="F43" s="13" t="s">
        <v>10</v>
      </c>
      <c r="G43" s="38">
        <f t="shared" si="0"/>
        <v>2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31">
        <v>2</v>
      </c>
      <c r="E44" s="13" t="s">
        <v>10</v>
      </c>
      <c r="F44" s="13" t="s">
        <v>10</v>
      </c>
      <c r="G44" s="38">
        <f t="shared" si="0"/>
        <v>2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31">
        <v>4</v>
      </c>
      <c r="E45" s="13" t="s">
        <v>10</v>
      </c>
      <c r="F45" s="13" t="s">
        <v>10</v>
      </c>
      <c r="G45" s="38">
        <f t="shared" si="0"/>
        <v>4</v>
      </c>
      <c r="H45" s="13" t="s">
        <v>10</v>
      </c>
    </row>
    <row r="46" spans="1:8" s="11" customFormat="1" ht="18.75" customHeight="1">
      <c r="A46" s="11">
        <v>32</v>
      </c>
      <c r="C46" s="11" t="s">
        <v>38</v>
      </c>
      <c r="D46" s="33">
        <v>3</v>
      </c>
      <c r="E46" s="13" t="s">
        <v>10</v>
      </c>
      <c r="F46" s="13" t="s">
        <v>10</v>
      </c>
      <c r="G46" s="38">
        <v>3</v>
      </c>
      <c r="H46" s="13" t="s">
        <v>10</v>
      </c>
    </row>
    <row r="47" spans="3:7" s="11" customFormat="1" ht="21.75" customHeight="1">
      <c r="C47" s="54" t="s">
        <v>40</v>
      </c>
      <c r="D47" s="31"/>
      <c r="G47" s="37"/>
    </row>
    <row r="48" spans="1:8" s="11" customFormat="1" ht="18.75" customHeight="1">
      <c r="A48" s="11">
        <v>1</v>
      </c>
      <c r="C48" s="11" t="s">
        <v>41</v>
      </c>
      <c r="D48" s="31">
        <v>6</v>
      </c>
      <c r="E48" s="13" t="s">
        <v>10</v>
      </c>
      <c r="F48" s="13" t="s">
        <v>10</v>
      </c>
      <c r="G48" s="33">
        <f>D48*5</f>
        <v>30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33">
        <v>4</v>
      </c>
      <c r="E49" s="13" t="s">
        <v>10</v>
      </c>
      <c r="F49" s="13" t="s">
        <v>10</v>
      </c>
      <c r="G49" s="33">
        <f aca="true" t="shared" si="1" ref="G49:G58">D49*5</f>
        <v>20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31">
        <v>4</v>
      </c>
      <c r="E50" s="13" t="s">
        <v>10</v>
      </c>
      <c r="F50" s="13" t="s">
        <v>10</v>
      </c>
      <c r="G50" s="33">
        <f t="shared" si="1"/>
        <v>20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33">
        <v>20</v>
      </c>
      <c r="E51" s="13" t="s">
        <v>10</v>
      </c>
      <c r="F51" s="13" t="s">
        <v>10</v>
      </c>
      <c r="G51" s="34">
        <f t="shared" si="1"/>
        <v>100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33">
        <v>30</v>
      </c>
      <c r="E52" s="13" t="s">
        <v>10</v>
      </c>
      <c r="F52" s="13" t="s">
        <v>10</v>
      </c>
      <c r="G52" s="34">
        <f t="shared" si="1"/>
        <v>150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31">
        <v>4</v>
      </c>
      <c r="E53" s="13" t="s">
        <v>10</v>
      </c>
      <c r="F53" s="13" t="s">
        <v>10</v>
      </c>
      <c r="G53" s="33">
        <f t="shared" si="1"/>
        <v>20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31">
        <v>20</v>
      </c>
      <c r="E54" s="13" t="s">
        <v>10</v>
      </c>
      <c r="F54" s="13" t="s">
        <v>10</v>
      </c>
      <c r="G54" s="33">
        <f t="shared" si="1"/>
        <v>100</v>
      </c>
      <c r="H54" s="13" t="s">
        <v>10</v>
      </c>
    </row>
    <row r="55" spans="1:8" s="11" customFormat="1" ht="18.75" customHeight="1">
      <c r="A55" s="11">
        <v>8</v>
      </c>
      <c r="C55" s="26" t="s">
        <v>315</v>
      </c>
      <c r="D55" s="31">
        <v>4</v>
      </c>
      <c r="E55" s="13" t="s">
        <v>10</v>
      </c>
      <c r="F55" s="13" t="s">
        <v>10</v>
      </c>
      <c r="G55" s="33">
        <f t="shared" si="1"/>
        <v>20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33">
        <v>20</v>
      </c>
      <c r="E56" s="13" t="s">
        <v>10</v>
      </c>
      <c r="F56" s="13" t="s">
        <v>10</v>
      </c>
      <c r="G56" s="34">
        <f t="shared" si="1"/>
        <v>100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31">
        <v>4</v>
      </c>
      <c r="E57" s="13" t="s">
        <v>10</v>
      </c>
      <c r="F57" s="13" t="s">
        <v>10</v>
      </c>
      <c r="G57" s="33">
        <f t="shared" si="1"/>
        <v>20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31">
        <v>6</v>
      </c>
      <c r="E58" s="13" t="s">
        <v>10</v>
      </c>
      <c r="F58" s="13" t="s">
        <v>10</v>
      </c>
      <c r="G58" s="33">
        <f t="shared" si="1"/>
        <v>30</v>
      </c>
      <c r="H58" s="13" t="s">
        <v>10</v>
      </c>
    </row>
    <row r="59" spans="3:8" s="11" customFormat="1" ht="21.75" customHeight="1">
      <c r="C59" s="54" t="s">
        <v>52</v>
      </c>
      <c r="D59" s="31"/>
      <c r="E59" s="12" t="s">
        <v>53</v>
      </c>
      <c r="F59" s="12" t="s">
        <v>53</v>
      </c>
      <c r="G59" s="31"/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33">
        <v>4</v>
      </c>
      <c r="E60" s="13" t="s">
        <v>10</v>
      </c>
      <c r="F60" s="13" t="s">
        <v>10</v>
      </c>
      <c r="G60" s="33">
        <f aca="true" t="shared" si="2" ref="G60:G100">D60*5</f>
        <v>20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33">
        <v>5</v>
      </c>
      <c r="E61" s="13" t="s">
        <v>10</v>
      </c>
      <c r="F61" s="13" t="s">
        <v>10</v>
      </c>
      <c r="G61" s="33">
        <f t="shared" si="2"/>
        <v>25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33">
        <v>3</v>
      </c>
      <c r="E62" s="13" t="s">
        <v>10</v>
      </c>
      <c r="F62" s="13" t="s">
        <v>10</v>
      </c>
      <c r="G62" s="33">
        <f t="shared" si="2"/>
        <v>15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33">
        <v>25</v>
      </c>
      <c r="E63" s="13" t="s">
        <v>10</v>
      </c>
      <c r="F63" s="13" t="s">
        <v>10</v>
      </c>
      <c r="G63" s="34">
        <f t="shared" si="2"/>
        <v>125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31">
        <v>3</v>
      </c>
      <c r="E64" s="13" t="s">
        <v>10</v>
      </c>
      <c r="F64" s="13" t="s">
        <v>10</v>
      </c>
      <c r="G64" s="33">
        <f t="shared" si="2"/>
        <v>15</v>
      </c>
      <c r="H64" s="13" t="s">
        <v>10</v>
      </c>
    </row>
    <row r="65" spans="1:8" s="11" customFormat="1" ht="18.75" customHeight="1">
      <c r="A65" s="11">
        <v>6</v>
      </c>
      <c r="C65" s="11" t="s">
        <v>59</v>
      </c>
      <c r="D65" s="31">
        <v>3</v>
      </c>
      <c r="E65" s="13" t="s">
        <v>10</v>
      </c>
      <c r="F65" s="55" t="s">
        <v>10</v>
      </c>
      <c r="G65" s="33">
        <f t="shared" si="2"/>
        <v>15</v>
      </c>
      <c r="H65" s="13" t="s">
        <v>10</v>
      </c>
    </row>
    <row r="66" spans="1:8" s="11" customFormat="1" ht="18.75" customHeight="1">
      <c r="A66" s="11">
        <v>7</v>
      </c>
      <c r="C66" s="11" t="s">
        <v>60</v>
      </c>
      <c r="D66" s="33">
        <v>3</v>
      </c>
      <c r="E66" s="13" t="s">
        <v>10</v>
      </c>
      <c r="F66" s="13" t="s">
        <v>10</v>
      </c>
      <c r="G66" s="33">
        <f t="shared" si="2"/>
        <v>15</v>
      </c>
      <c r="H66" s="13">
        <v>25.1</v>
      </c>
    </row>
    <row r="67" spans="1:8" s="11" customFormat="1" ht="18.75" customHeight="1">
      <c r="A67" s="11">
        <v>8</v>
      </c>
      <c r="C67" s="11" t="s">
        <v>61</v>
      </c>
      <c r="D67" s="33">
        <v>3</v>
      </c>
      <c r="E67" s="13" t="s">
        <v>10</v>
      </c>
      <c r="F67" s="13" t="s">
        <v>10</v>
      </c>
      <c r="G67" s="33">
        <f t="shared" si="2"/>
        <v>15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31">
        <v>3</v>
      </c>
      <c r="E68" s="13" t="s">
        <v>10</v>
      </c>
      <c r="F68" s="13" t="s">
        <v>10</v>
      </c>
      <c r="G68" s="33">
        <f t="shared" si="2"/>
        <v>15</v>
      </c>
      <c r="H68" s="13" t="s">
        <v>10</v>
      </c>
    </row>
    <row r="69" spans="1:8" s="11" customFormat="1" ht="18.75" customHeight="1">
      <c r="A69" s="11">
        <v>10</v>
      </c>
      <c r="C69" s="11" t="s">
        <v>63</v>
      </c>
      <c r="D69" s="33">
        <v>6</v>
      </c>
      <c r="E69" s="13" t="s">
        <v>10</v>
      </c>
      <c r="F69" s="13" t="s">
        <v>10</v>
      </c>
      <c r="G69" s="33">
        <f t="shared" si="2"/>
        <v>30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33">
        <v>6</v>
      </c>
      <c r="E70" s="13" t="s">
        <v>10</v>
      </c>
      <c r="F70" s="13" t="s">
        <v>10</v>
      </c>
      <c r="G70" s="33">
        <f t="shared" si="2"/>
        <v>30</v>
      </c>
      <c r="H70" s="13" t="s">
        <v>10</v>
      </c>
    </row>
    <row r="71" spans="1:8" s="11" customFormat="1" ht="18.75" customHeight="1">
      <c r="A71" s="11">
        <v>12</v>
      </c>
      <c r="C71" s="26" t="s">
        <v>316</v>
      </c>
      <c r="D71" s="33">
        <v>6</v>
      </c>
      <c r="E71" s="13" t="s">
        <v>10</v>
      </c>
      <c r="F71" s="13" t="s">
        <v>10</v>
      </c>
      <c r="G71" s="33">
        <f t="shared" si="2"/>
        <v>30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33">
        <v>15</v>
      </c>
      <c r="E72" s="13" t="s">
        <v>10</v>
      </c>
      <c r="F72" s="13" t="s">
        <v>10</v>
      </c>
      <c r="G72" s="34">
        <f t="shared" si="2"/>
        <v>75</v>
      </c>
      <c r="H72" s="13">
        <v>152</v>
      </c>
    </row>
    <row r="73" spans="1:8" s="11" customFormat="1" ht="18.75" customHeight="1">
      <c r="A73" s="11">
        <v>14</v>
      </c>
      <c r="C73" s="11" t="s">
        <v>67</v>
      </c>
      <c r="D73" s="31">
        <v>4</v>
      </c>
      <c r="E73" s="13" t="s">
        <v>10</v>
      </c>
      <c r="F73" s="13" t="s">
        <v>10</v>
      </c>
      <c r="G73" s="33">
        <f t="shared" si="2"/>
        <v>20</v>
      </c>
      <c r="H73" s="13" t="s">
        <v>10</v>
      </c>
    </row>
    <row r="74" spans="1:8" s="11" customFormat="1" ht="18.75" customHeight="1">
      <c r="A74" s="11">
        <v>15</v>
      </c>
      <c r="C74" s="26" t="s">
        <v>317</v>
      </c>
      <c r="D74" s="33">
        <v>4</v>
      </c>
      <c r="E74" s="13" t="s">
        <v>10</v>
      </c>
      <c r="F74" s="13" t="s">
        <v>10</v>
      </c>
      <c r="G74" s="33">
        <f t="shared" si="2"/>
        <v>20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33">
        <v>4</v>
      </c>
      <c r="E75" s="13" t="s">
        <v>10</v>
      </c>
      <c r="F75" s="13" t="s">
        <v>10</v>
      </c>
      <c r="G75" s="33">
        <f t="shared" si="2"/>
        <v>20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33">
        <v>4</v>
      </c>
      <c r="E76" s="13" t="s">
        <v>10</v>
      </c>
      <c r="F76" s="13" t="s">
        <v>10</v>
      </c>
      <c r="G76" s="33">
        <f t="shared" si="2"/>
        <v>20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31">
        <v>2</v>
      </c>
      <c r="E77" s="13" t="s">
        <v>10</v>
      </c>
      <c r="F77" s="13" t="s">
        <v>10</v>
      </c>
      <c r="G77" s="33">
        <f t="shared" si="2"/>
        <v>10</v>
      </c>
      <c r="H77" s="13">
        <v>27.1</v>
      </c>
    </row>
    <row r="78" spans="1:8" s="11" customFormat="1" ht="18" customHeight="1">
      <c r="A78" s="11">
        <v>19</v>
      </c>
      <c r="C78" s="11" t="s">
        <v>72</v>
      </c>
      <c r="D78" s="33">
        <v>3</v>
      </c>
      <c r="E78" s="13" t="s">
        <v>10</v>
      </c>
      <c r="F78" s="13" t="s">
        <v>10</v>
      </c>
      <c r="G78" s="33">
        <f t="shared" si="2"/>
        <v>15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33">
        <v>10</v>
      </c>
      <c r="E79" s="13" t="s">
        <v>10</v>
      </c>
      <c r="F79" s="13" t="s">
        <v>10</v>
      </c>
      <c r="G79" s="33">
        <f t="shared" si="2"/>
        <v>50</v>
      </c>
      <c r="H79" s="13" t="s">
        <v>10</v>
      </c>
    </row>
    <row r="80" spans="1:8" s="11" customFormat="1" ht="18.75" customHeight="1">
      <c r="A80" s="11">
        <v>21</v>
      </c>
      <c r="C80" s="11" t="s">
        <v>77</v>
      </c>
      <c r="D80" s="31">
        <v>6</v>
      </c>
      <c r="E80" s="13" t="s">
        <v>10</v>
      </c>
      <c r="F80" s="13" t="s">
        <v>10</v>
      </c>
      <c r="G80" s="33">
        <f t="shared" si="2"/>
        <v>30</v>
      </c>
      <c r="H80" s="13" t="s">
        <v>10</v>
      </c>
    </row>
    <row r="81" spans="1:8" s="11" customFormat="1" ht="18.75" customHeight="1">
      <c r="A81" s="11">
        <v>22</v>
      </c>
      <c r="C81" s="11" t="s">
        <v>78</v>
      </c>
      <c r="D81" s="33">
        <v>4</v>
      </c>
      <c r="E81" s="13" t="s">
        <v>10</v>
      </c>
      <c r="F81" s="13" t="s">
        <v>10</v>
      </c>
      <c r="G81" s="33">
        <f t="shared" si="2"/>
        <v>20</v>
      </c>
      <c r="H81" s="13" t="s">
        <v>10</v>
      </c>
    </row>
    <row r="82" spans="1:8" s="11" customFormat="1" ht="18.75" customHeight="1">
      <c r="A82" s="11">
        <v>23</v>
      </c>
      <c r="C82" s="11" t="s">
        <v>79</v>
      </c>
      <c r="D82" s="31">
        <v>5</v>
      </c>
      <c r="E82" s="13" t="s">
        <v>10</v>
      </c>
      <c r="F82" s="13" t="s">
        <v>10</v>
      </c>
      <c r="G82" s="33">
        <f t="shared" si="2"/>
        <v>25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31">
        <v>5</v>
      </c>
      <c r="E83" s="13" t="s">
        <v>10</v>
      </c>
      <c r="F83" s="13" t="s">
        <v>10</v>
      </c>
      <c r="G83" s="33">
        <f t="shared" si="2"/>
        <v>25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31">
        <v>5</v>
      </c>
      <c r="E84" s="13" t="s">
        <v>10</v>
      </c>
      <c r="F84" s="13" t="s">
        <v>10</v>
      </c>
      <c r="G84" s="33">
        <f t="shared" si="2"/>
        <v>25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31">
        <v>6</v>
      </c>
      <c r="E85" s="13" t="s">
        <v>10</v>
      </c>
      <c r="F85" s="13" t="s">
        <v>10</v>
      </c>
      <c r="G85" s="33">
        <f t="shared" si="2"/>
        <v>30</v>
      </c>
      <c r="H85" s="13" t="s">
        <v>10</v>
      </c>
    </row>
    <row r="86" spans="1:8" s="11" customFormat="1" ht="18.75" customHeight="1">
      <c r="A86" s="11">
        <v>27</v>
      </c>
      <c r="C86" s="11" t="s">
        <v>83</v>
      </c>
      <c r="D86" s="31">
        <v>5</v>
      </c>
      <c r="E86" s="13" t="s">
        <v>10</v>
      </c>
      <c r="F86" s="13" t="s">
        <v>10</v>
      </c>
      <c r="G86" s="33">
        <f t="shared" si="2"/>
        <v>25</v>
      </c>
      <c r="H86" s="13" t="s">
        <v>10</v>
      </c>
    </row>
    <row r="87" spans="1:8" s="11" customFormat="1" ht="18.75" customHeight="1">
      <c r="A87" s="11">
        <v>28</v>
      </c>
      <c r="C87" s="11" t="s">
        <v>84</v>
      </c>
      <c r="D87" s="33">
        <v>2</v>
      </c>
      <c r="E87" s="13" t="s">
        <v>10</v>
      </c>
      <c r="F87" s="13" t="s">
        <v>10</v>
      </c>
      <c r="G87" s="33">
        <f t="shared" si="2"/>
        <v>10</v>
      </c>
      <c r="H87" s="13">
        <v>39.3</v>
      </c>
    </row>
    <row r="88" spans="1:8" s="11" customFormat="1" ht="18.75" customHeight="1">
      <c r="A88" s="11">
        <v>29</v>
      </c>
      <c r="C88" s="11" t="s">
        <v>85</v>
      </c>
      <c r="D88" s="31">
        <v>4</v>
      </c>
      <c r="E88" s="13" t="s">
        <v>10</v>
      </c>
      <c r="F88" s="13" t="s">
        <v>10</v>
      </c>
      <c r="G88" s="33">
        <f t="shared" si="2"/>
        <v>20</v>
      </c>
      <c r="H88" s="13" t="s">
        <v>10</v>
      </c>
    </row>
    <row r="89" spans="1:8" s="11" customFormat="1" ht="18.75" customHeight="1">
      <c r="A89" s="11">
        <v>30</v>
      </c>
      <c r="C89" s="11" t="s">
        <v>86</v>
      </c>
      <c r="D89" s="31">
        <v>4</v>
      </c>
      <c r="E89" s="13" t="s">
        <v>10</v>
      </c>
      <c r="F89" s="13" t="s">
        <v>10</v>
      </c>
      <c r="G89" s="33">
        <f t="shared" si="2"/>
        <v>20</v>
      </c>
      <c r="H89" s="13" t="s">
        <v>10</v>
      </c>
    </row>
    <row r="90" spans="1:8" s="11" customFormat="1" ht="18.75" customHeight="1">
      <c r="A90" s="11">
        <v>31</v>
      </c>
      <c r="C90" s="11" t="s">
        <v>87</v>
      </c>
      <c r="D90" s="31">
        <v>5</v>
      </c>
      <c r="E90" s="13" t="s">
        <v>10</v>
      </c>
      <c r="F90" s="13" t="s">
        <v>10</v>
      </c>
      <c r="G90" s="33">
        <f t="shared" si="2"/>
        <v>25</v>
      </c>
      <c r="H90" s="13" t="s">
        <v>10</v>
      </c>
    </row>
    <row r="91" spans="1:8" s="11" customFormat="1" ht="18.75" customHeight="1">
      <c r="A91" s="11">
        <v>32</v>
      </c>
      <c r="C91" s="11" t="s">
        <v>88</v>
      </c>
      <c r="D91" s="31">
        <v>30</v>
      </c>
      <c r="E91" s="13" t="s">
        <v>10</v>
      </c>
      <c r="F91" s="13" t="s">
        <v>10</v>
      </c>
      <c r="G91" s="34">
        <f t="shared" si="2"/>
        <v>150</v>
      </c>
      <c r="H91" s="13" t="s">
        <v>10</v>
      </c>
    </row>
    <row r="92" spans="1:8" s="11" customFormat="1" ht="18.75" customHeight="1">
      <c r="A92" s="11">
        <v>33</v>
      </c>
      <c r="C92" s="11" t="s">
        <v>89</v>
      </c>
      <c r="D92" s="31">
        <v>4</v>
      </c>
      <c r="E92" s="13" t="s">
        <v>10</v>
      </c>
      <c r="F92" s="13" t="s">
        <v>10</v>
      </c>
      <c r="G92" s="33">
        <f t="shared" si="2"/>
        <v>20</v>
      </c>
      <c r="H92" s="13" t="s">
        <v>10</v>
      </c>
    </row>
    <row r="93" spans="1:8" s="11" customFormat="1" ht="18.75" customHeight="1">
      <c r="A93" s="11">
        <v>34</v>
      </c>
      <c r="C93" s="11" t="s">
        <v>90</v>
      </c>
      <c r="D93" s="33">
        <v>3</v>
      </c>
      <c r="E93" s="13" t="s">
        <v>10</v>
      </c>
      <c r="F93" s="13" t="s">
        <v>10</v>
      </c>
      <c r="G93" s="33">
        <f t="shared" si="2"/>
        <v>15</v>
      </c>
      <c r="H93" s="13" t="s">
        <v>10</v>
      </c>
    </row>
    <row r="94" spans="1:8" s="11" customFormat="1" ht="18.75" customHeight="1">
      <c r="A94" s="11">
        <v>35</v>
      </c>
      <c r="C94" s="11" t="s">
        <v>91</v>
      </c>
      <c r="D94" s="31">
        <v>6</v>
      </c>
      <c r="E94" s="13" t="s">
        <v>10</v>
      </c>
      <c r="F94" s="13" t="s">
        <v>10</v>
      </c>
      <c r="G94" s="33">
        <f t="shared" si="2"/>
        <v>30</v>
      </c>
      <c r="H94" s="13" t="s">
        <v>10</v>
      </c>
    </row>
    <row r="95" spans="1:8" s="11" customFormat="1" ht="18.75" customHeight="1">
      <c r="A95" s="11">
        <v>36</v>
      </c>
      <c r="C95" s="11" t="s">
        <v>92</v>
      </c>
      <c r="D95" s="31">
        <v>5</v>
      </c>
      <c r="E95" s="13" t="s">
        <v>10</v>
      </c>
      <c r="F95" s="13" t="s">
        <v>10</v>
      </c>
      <c r="G95" s="33">
        <f t="shared" si="2"/>
        <v>25</v>
      </c>
      <c r="H95" s="13" t="s">
        <v>10</v>
      </c>
    </row>
    <row r="96" spans="1:8" s="11" customFormat="1" ht="18.75" customHeight="1">
      <c r="A96" s="11">
        <v>37</v>
      </c>
      <c r="C96" s="11" t="s">
        <v>93</v>
      </c>
      <c r="D96" s="31">
        <v>6</v>
      </c>
      <c r="E96" s="13" t="s">
        <v>10</v>
      </c>
      <c r="F96" s="13" t="s">
        <v>10</v>
      </c>
      <c r="G96" s="33">
        <f t="shared" si="2"/>
        <v>30</v>
      </c>
      <c r="H96" s="13" t="s">
        <v>10</v>
      </c>
    </row>
    <row r="97" spans="1:8" s="11" customFormat="1" ht="18.75" customHeight="1">
      <c r="A97" s="11">
        <v>38</v>
      </c>
      <c r="C97" s="11" t="s">
        <v>94</v>
      </c>
      <c r="D97" s="31">
        <v>5</v>
      </c>
      <c r="E97" s="13" t="s">
        <v>10</v>
      </c>
      <c r="F97" s="13" t="s">
        <v>10</v>
      </c>
      <c r="G97" s="33">
        <f t="shared" si="2"/>
        <v>25</v>
      </c>
      <c r="H97" s="13" t="s">
        <v>10</v>
      </c>
    </row>
    <row r="98" spans="1:8" s="11" customFormat="1" ht="18.75" customHeight="1">
      <c r="A98" s="11">
        <v>39</v>
      </c>
      <c r="C98" s="11" t="s">
        <v>95</v>
      </c>
      <c r="D98" s="31">
        <v>6</v>
      </c>
      <c r="E98" s="13" t="s">
        <v>10</v>
      </c>
      <c r="F98" s="13" t="s">
        <v>10</v>
      </c>
      <c r="G98" s="33">
        <f t="shared" si="2"/>
        <v>30</v>
      </c>
      <c r="H98" s="13" t="s">
        <v>10</v>
      </c>
    </row>
    <row r="99" spans="1:8" s="11" customFormat="1" ht="18.75" customHeight="1">
      <c r="A99" s="11">
        <v>40</v>
      </c>
      <c r="C99" s="11" t="s">
        <v>96</v>
      </c>
      <c r="D99" s="33">
        <v>4</v>
      </c>
      <c r="E99" s="13" t="s">
        <v>10</v>
      </c>
      <c r="F99" s="13" t="s">
        <v>10</v>
      </c>
      <c r="G99" s="33">
        <f t="shared" si="2"/>
        <v>20</v>
      </c>
      <c r="H99" s="13" t="s">
        <v>10</v>
      </c>
    </row>
    <row r="100" spans="1:8" s="11" customFormat="1" ht="18.75" customHeight="1">
      <c r="A100" s="11">
        <v>41</v>
      </c>
      <c r="C100" s="11" t="s">
        <v>97</v>
      </c>
      <c r="D100" s="31">
        <v>2</v>
      </c>
      <c r="E100" s="13" t="s">
        <v>10</v>
      </c>
      <c r="F100" s="13" t="s">
        <v>10</v>
      </c>
      <c r="G100" s="33">
        <f t="shared" si="2"/>
        <v>10</v>
      </c>
      <c r="H100" s="13">
        <v>17.4</v>
      </c>
    </row>
    <row r="101" spans="1:8" s="11" customFormat="1" ht="18.75" customHeight="1">
      <c r="A101" s="11">
        <v>42</v>
      </c>
      <c r="C101" s="11" t="s">
        <v>98</v>
      </c>
      <c r="D101" s="31">
        <v>2</v>
      </c>
      <c r="E101" s="13" t="s">
        <v>10</v>
      </c>
      <c r="F101" s="13" t="s">
        <v>10</v>
      </c>
      <c r="G101" s="33">
        <f>D101*5</f>
        <v>10</v>
      </c>
      <c r="H101" s="41">
        <v>31</v>
      </c>
    </row>
    <row r="102" spans="1:8" s="11" customFormat="1" ht="18.75" customHeight="1">
      <c r="A102" s="11">
        <v>43</v>
      </c>
      <c r="C102" s="11" t="s">
        <v>99</v>
      </c>
      <c r="D102" s="33">
        <v>4</v>
      </c>
      <c r="E102" s="13" t="s">
        <v>10</v>
      </c>
      <c r="F102" s="13" t="s">
        <v>10</v>
      </c>
      <c r="G102" s="33">
        <f>D102*5</f>
        <v>20</v>
      </c>
      <c r="H102" s="13" t="s">
        <v>10</v>
      </c>
    </row>
    <row r="103" spans="4:8" s="11" customFormat="1" ht="9" customHeight="1">
      <c r="D103" s="33"/>
      <c r="E103" s="13"/>
      <c r="F103" s="13"/>
      <c r="G103" s="33"/>
      <c r="H103" s="13"/>
    </row>
    <row r="104" spans="3:7" s="11" customFormat="1" ht="21.75" customHeight="1">
      <c r="C104" s="54" t="s">
        <v>100</v>
      </c>
      <c r="D104" s="31"/>
      <c r="G104" s="37"/>
    </row>
    <row r="105" spans="1:8" s="11" customFormat="1" ht="18.75" customHeight="1">
      <c r="A105" s="11">
        <v>1</v>
      </c>
      <c r="C105" s="11" t="s">
        <v>101</v>
      </c>
      <c r="D105" s="31">
        <v>0.05</v>
      </c>
      <c r="E105" s="13" t="s">
        <v>10</v>
      </c>
      <c r="F105" s="13" t="s">
        <v>10</v>
      </c>
      <c r="G105" s="40">
        <f aca="true" t="shared" si="3" ref="G105:G130">D105*20</f>
        <v>1</v>
      </c>
      <c r="H105" s="13" t="s">
        <v>10</v>
      </c>
    </row>
    <row r="106" spans="1:8" s="11" customFormat="1" ht="18.75" customHeight="1">
      <c r="A106" s="11">
        <v>2</v>
      </c>
      <c r="C106" s="11" t="s">
        <v>102</v>
      </c>
      <c r="D106" s="31">
        <v>0.05</v>
      </c>
      <c r="E106" s="13" t="s">
        <v>10</v>
      </c>
      <c r="F106" s="13" t="s">
        <v>10</v>
      </c>
      <c r="G106" s="40">
        <f t="shared" si="3"/>
        <v>1</v>
      </c>
      <c r="H106" s="13" t="s">
        <v>10</v>
      </c>
    </row>
    <row r="107" spans="1:8" s="11" customFormat="1" ht="18.75" customHeight="1">
      <c r="A107" s="11">
        <v>3</v>
      </c>
      <c r="C107" s="11" t="s">
        <v>103</v>
      </c>
      <c r="D107" s="31">
        <v>0.07</v>
      </c>
      <c r="E107" s="13" t="s">
        <v>10</v>
      </c>
      <c r="F107" s="13" t="s">
        <v>10</v>
      </c>
      <c r="G107" s="40">
        <f t="shared" si="3"/>
        <v>1.4000000000000001</v>
      </c>
      <c r="H107" s="13" t="s">
        <v>10</v>
      </c>
    </row>
    <row r="108" spans="1:8" s="11" customFormat="1" ht="18.75" customHeight="1">
      <c r="A108" s="11">
        <v>4</v>
      </c>
      <c r="C108" s="11" t="s">
        <v>104</v>
      </c>
      <c r="D108" s="31">
        <v>0.05</v>
      </c>
      <c r="E108" s="13" t="s">
        <v>10</v>
      </c>
      <c r="F108" s="13" t="s">
        <v>10</v>
      </c>
      <c r="G108" s="40">
        <f t="shared" si="3"/>
        <v>1</v>
      </c>
      <c r="H108" s="13" t="s">
        <v>10</v>
      </c>
    </row>
    <row r="109" spans="1:8" s="11" customFormat="1" ht="18.75" customHeight="1">
      <c r="A109" s="11">
        <v>5</v>
      </c>
      <c r="C109" s="11" t="s">
        <v>105</v>
      </c>
      <c r="D109" s="31">
        <v>0.05</v>
      </c>
      <c r="E109" s="13" t="s">
        <v>10</v>
      </c>
      <c r="F109" s="13" t="s">
        <v>10</v>
      </c>
      <c r="G109" s="40">
        <f t="shared" si="3"/>
        <v>1</v>
      </c>
      <c r="H109" s="13" t="s">
        <v>10</v>
      </c>
    </row>
    <row r="110" spans="1:8" s="11" customFormat="1" ht="18.75" customHeight="1">
      <c r="A110" s="11">
        <v>6</v>
      </c>
      <c r="C110" s="11" t="s">
        <v>106</v>
      </c>
      <c r="D110" s="31">
        <v>0.3</v>
      </c>
      <c r="E110" s="13" t="s">
        <v>10</v>
      </c>
      <c r="F110" s="13" t="s">
        <v>10</v>
      </c>
      <c r="G110" s="38">
        <f t="shared" si="3"/>
        <v>6</v>
      </c>
      <c r="H110" s="13" t="s">
        <v>10</v>
      </c>
    </row>
    <row r="111" spans="1:8" s="11" customFormat="1" ht="18.75" customHeight="1">
      <c r="A111" s="11">
        <v>7</v>
      </c>
      <c r="C111" s="11" t="s">
        <v>107</v>
      </c>
      <c r="D111" s="33">
        <v>0.05</v>
      </c>
      <c r="E111" s="13" t="s">
        <v>10</v>
      </c>
      <c r="F111" s="13" t="s">
        <v>10</v>
      </c>
      <c r="G111" s="40">
        <f t="shared" si="3"/>
        <v>1</v>
      </c>
      <c r="H111" s="13" t="s">
        <v>10</v>
      </c>
    </row>
    <row r="112" spans="1:8" s="11" customFormat="1" ht="18.75" customHeight="1">
      <c r="A112" s="11">
        <v>8</v>
      </c>
      <c r="C112" s="11" t="s">
        <v>108</v>
      </c>
      <c r="D112" s="31">
        <v>0.05</v>
      </c>
      <c r="E112" s="13" t="s">
        <v>10</v>
      </c>
      <c r="F112" s="13" t="s">
        <v>10</v>
      </c>
      <c r="G112" s="40">
        <f t="shared" si="3"/>
        <v>1</v>
      </c>
      <c r="H112" s="13" t="s">
        <v>10</v>
      </c>
    </row>
    <row r="113" spans="1:8" s="11" customFormat="1" ht="18.75" customHeight="1">
      <c r="A113" s="11">
        <v>9</v>
      </c>
      <c r="C113" s="11" t="s">
        <v>109</v>
      </c>
      <c r="D113" s="31">
        <v>0.05</v>
      </c>
      <c r="E113" s="13" t="s">
        <v>10</v>
      </c>
      <c r="F113" s="13" t="s">
        <v>10</v>
      </c>
      <c r="G113" s="40">
        <f t="shared" si="3"/>
        <v>1</v>
      </c>
      <c r="H113" s="13" t="s">
        <v>10</v>
      </c>
    </row>
    <row r="114" spans="1:8" s="11" customFormat="1" ht="18.75" customHeight="1">
      <c r="A114" s="11">
        <v>10</v>
      </c>
      <c r="C114" s="11" t="s">
        <v>110</v>
      </c>
      <c r="D114" s="31">
        <v>0.05</v>
      </c>
      <c r="E114" s="13" t="s">
        <v>10</v>
      </c>
      <c r="F114" s="13" t="s">
        <v>10</v>
      </c>
      <c r="G114" s="40">
        <f t="shared" si="3"/>
        <v>1</v>
      </c>
      <c r="H114" s="13" t="s">
        <v>10</v>
      </c>
    </row>
    <row r="115" spans="1:8" s="11" customFormat="1" ht="18.75" customHeight="1">
      <c r="A115" s="11">
        <v>11</v>
      </c>
      <c r="C115" s="11" t="s">
        <v>111</v>
      </c>
      <c r="D115" s="31">
        <v>0.05</v>
      </c>
      <c r="E115" s="13" t="s">
        <v>10</v>
      </c>
      <c r="F115" s="13" t="s">
        <v>10</v>
      </c>
      <c r="G115" s="40">
        <f t="shared" si="3"/>
        <v>1</v>
      </c>
      <c r="H115" s="13" t="s">
        <v>10</v>
      </c>
    </row>
    <row r="116" spans="1:8" s="11" customFormat="1" ht="18.75" customHeight="1">
      <c r="A116" s="11">
        <v>12</v>
      </c>
      <c r="C116" s="11" t="s">
        <v>112</v>
      </c>
      <c r="D116" s="31">
        <v>0.05</v>
      </c>
      <c r="E116" s="13" t="s">
        <v>10</v>
      </c>
      <c r="F116" s="13" t="s">
        <v>10</v>
      </c>
      <c r="G116" s="40">
        <f t="shared" si="3"/>
        <v>1</v>
      </c>
      <c r="H116" s="13" t="s">
        <v>10</v>
      </c>
    </row>
    <row r="117" spans="1:8" s="11" customFormat="1" ht="19.5" customHeight="1">
      <c r="A117" s="11">
        <v>13</v>
      </c>
      <c r="C117" s="11" t="s">
        <v>113</v>
      </c>
      <c r="D117" s="33">
        <v>0.05</v>
      </c>
      <c r="E117" s="13" t="s">
        <v>10</v>
      </c>
      <c r="F117" s="13" t="s">
        <v>10</v>
      </c>
      <c r="G117" s="40">
        <f t="shared" si="3"/>
        <v>1</v>
      </c>
      <c r="H117" s="13" t="s">
        <v>10</v>
      </c>
    </row>
    <row r="118" spans="1:8" s="11" customFormat="1" ht="19.5" customHeight="1">
      <c r="A118" s="11">
        <v>14</v>
      </c>
      <c r="C118" s="11" t="s">
        <v>114</v>
      </c>
      <c r="D118" s="33">
        <v>0.05</v>
      </c>
      <c r="E118" s="13" t="s">
        <v>10</v>
      </c>
      <c r="F118" s="13" t="s">
        <v>10</v>
      </c>
      <c r="G118" s="40">
        <f t="shared" si="3"/>
        <v>1</v>
      </c>
      <c r="H118" s="13" t="s">
        <v>10</v>
      </c>
    </row>
    <row r="119" spans="1:8" s="11" customFormat="1" ht="19.5" customHeight="1">
      <c r="A119" s="11">
        <v>15</v>
      </c>
      <c r="C119" s="11" t="s">
        <v>115</v>
      </c>
      <c r="D119" s="33">
        <v>0.05</v>
      </c>
      <c r="E119" s="13" t="s">
        <v>10</v>
      </c>
      <c r="F119" s="13" t="s">
        <v>10</v>
      </c>
      <c r="G119" s="40">
        <f t="shared" si="3"/>
        <v>1</v>
      </c>
      <c r="H119" s="13" t="s">
        <v>10</v>
      </c>
    </row>
    <row r="120" spans="1:8" ht="19.5" customHeight="1">
      <c r="A120" s="1">
        <v>16</v>
      </c>
      <c r="C120" s="1" t="s">
        <v>116</v>
      </c>
      <c r="D120" s="31">
        <v>0.07</v>
      </c>
      <c r="E120" s="8" t="s">
        <v>10</v>
      </c>
      <c r="F120" s="8" t="s">
        <v>10</v>
      </c>
      <c r="G120" s="40">
        <f t="shared" si="3"/>
        <v>1.4000000000000001</v>
      </c>
      <c r="H120" s="8" t="s">
        <v>10</v>
      </c>
    </row>
    <row r="121" spans="1:8" s="11" customFormat="1" ht="19.5" customHeight="1">
      <c r="A121" s="11">
        <v>17</v>
      </c>
      <c r="C121" s="11" t="s">
        <v>117</v>
      </c>
      <c r="D121" s="31">
        <v>0.05</v>
      </c>
      <c r="E121" s="13" t="s">
        <v>10</v>
      </c>
      <c r="F121" s="13" t="s">
        <v>10</v>
      </c>
      <c r="G121" s="40">
        <f t="shared" si="3"/>
        <v>1</v>
      </c>
      <c r="H121" s="13" t="s">
        <v>10</v>
      </c>
    </row>
    <row r="122" spans="1:8" ht="19.5" customHeight="1">
      <c r="A122" s="11">
        <v>18</v>
      </c>
      <c r="B122" s="11"/>
      <c r="C122" s="11" t="s">
        <v>118</v>
      </c>
      <c r="D122" s="33">
        <v>0.3</v>
      </c>
      <c r="E122" s="13" t="s">
        <v>10</v>
      </c>
      <c r="F122" s="13" t="s">
        <v>10</v>
      </c>
      <c r="G122" s="38">
        <f t="shared" si="3"/>
        <v>6</v>
      </c>
      <c r="H122" s="13" t="s">
        <v>10</v>
      </c>
    </row>
    <row r="123" spans="1:8" ht="19.5" customHeight="1">
      <c r="A123" s="11">
        <v>19</v>
      </c>
      <c r="B123" s="11"/>
      <c r="C123" s="11" t="s">
        <v>119</v>
      </c>
      <c r="D123" s="33">
        <v>0.3</v>
      </c>
      <c r="E123" s="13" t="s">
        <v>10</v>
      </c>
      <c r="F123" s="13" t="s">
        <v>10</v>
      </c>
      <c r="G123" s="38">
        <f t="shared" si="3"/>
        <v>6</v>
      </c>
      <c r="H123" s="13" t="s">
        <v>10</v>
      </c>
    </row>
    <row r="124" spans="1:8" ht="19.5" customHeight="1">
      <c r="A124" s="1">
        <v>20</v>
      </c>
      <c r="C124" s="1" t="s">
        <v>120</v>
      </c>
      <c r="D124" s="33">
        <v>0.5</v>
      </c>
      <c r="E124" s="8" t="s">
        <v>10</v>
      </c>
      <c r="F124" s="8" t="s">
        <v>10</v>
      </c>
      <c r="G124" s="38">
        <f t="shared" si="3"/>
        <v>10</v>
      </c>
      <c r="H124" s="8" t="s">
        <v>10</v>
      </c>
    </row>
    <row r="125" spans="1:8" ht="19.5" customHeight="1">
      <c r="A125" s="1">
        <v>21</v>
      </c>
      <c r="C125" s="1" t="s">
        <v>121</v>
      </c>
      <c r="D125" s="33">
        <v>0.4</v>
      </c>
      <c r="E125" s="8" t="s">
        <v>10</v>
      </c>
      <c r="F125" s="8" t="s">
        <v>10</v>
      </c>
      <c r="G125" s="38">
        <f t="shared" si="3"/>
        <v>8</v>
      </c>
      <c r="H125" s="8" t="s">
        <v>10</v>
      </c>
    </row>
    <row r="126" spans="1:8" ht="19.5" customHeight="1">
      <c r="A126" s="1">
        <v>22</v>
      </c>
      <c r="C126" s="1" t="s">
        <v>122</v>
      </c>
      <c r="D126" s="33">
        <v>0.3</v>
      </c>
      <c r="E126" s="8" t="s">
        <v>10</v>
      </c>
      <c r="F126" s="8" t="s">
        <v>10</v>
      </c>
      <c r="G126" s="38">
        <f t="shared" si="3"/>
        <v>6</v>
      </c>
      <c r="H126" s="8" t="s">
        <v>10</v>
      </c>
    </row>
    <row r="127" spans="1:8" ht="19.5" customHeight="1">
      <c r="A127" s="1">
        <v>23</v>
      </c>
      <c r="C127" s="1" t="s">
        <v>123</v>
      </c>
      <c r="D127" s="33">
        <v>0.3</v>
      </c>
      <c r="E127" s="8" t="s">
        <v>10</v>
      </c>
      <c r="F127" s="8" t="s">
        <v>10</v>
      </c>
      <c r="G127" s="38">
        <f t="shared" si="3"/>
        <v>6</v>
      </c>
      <c r="H127" s="8" t="s">
        <v>10</v>
      </c>
    </row>
    <row r="128" spans="1:8" ht="19.5" customHeight="1">
      <c r="A128" s="1">
        <v>24</v>
      </c>
      <c r="C128" s="1" t="s">
        <v>124</v>
      </c>
      <c r="D128" s="33">
        <v>0.3</v>
      </c>
      <c r="E128" s="8" t="s">
        <v>10</v>
      </c>
      <c r="F128" s="8" t="s">
        <v>10</v>
      </c>
      <c r="G128" s="38">
        <f t="shared" si="3"/>
        <v>6</v>
      </c>
      <c r="H128" s="8" t="s">
        <v>10</v>
      </c>
    </row>
    <row r="129" spans="3:8" s="11" customFormat="1" ht="19.5" customHeight="1">
      <c r="C129" s="11" t="s">
        <v>126</v>
      </c>
      <c r="D129" s="33">
        <v>0.3</v>
      </c>
      <c r="E129" s="13" t="s">
        <v>10</v>
      </c>
      <c r="F129" s="13" t="s">
        <v>10</v>
      </c>
      <c r="G129" s="38">
        <f t="shared" si="3"/>
        <v>6</v>
      </c>
      <c r="H129" s="13" t="s">
        <v>10</v>
      </c>
    </row>
    <row r="130" spans="1:8" s="11" customFormat="1" ht="18.75" customHeight="1">
      <c r="A130" s="4">
        <v>25</v>
      </c>
      <c r="B130" s="4"/>
      <c r="C130" s="4" t="s">
        <v>125</v>
      </c>
      <c r="D130" s="43">
        <v>1</v>
      </c>
      <c r="E130" s="10" t="s">
        <v>10</v>
      </c>
      <c r="F130" s="10" t="s">
        <v>10</v>
      </c>
      <c r="G130" s="39">
        <f t="shared" si="3"/>
        <v>20</v>
      </c>
      <c r="H130" s="10" t="s">
        <v>10</v>
      </c>
    </row>
    <row r="131" spans="1:4" ht="15" customHeight="1">
      <c r="A131" s="27" t="s">
        <v>311</v>
      </c>
      <c r="C131" s="27" t="s">
        <v>342</v>
      </c>
      <c r="D131" s="1"/>
    </row>
    <row r="132" spans="1:7" ht="15" customHeight="1">
      <c r="A132" s="27" t="s">
        <v>280</v>
      </c>
      <c r="C132" s="1" t="s">
        <v>281</v>
      </c>
      <c r="D132" s="1"/>
      <c r="E132" s="1" t="s">
        <v>53</v>
      </c>
      <c r="G132" s="1" t="s">
        <v>53</v>
      </c>
    </row>
    <row r="133" spans="1:4" ht="15" customHeight="1">
      <c r="A133" s="27"/>
      <c r="D133" s="1"/>
    </row>
    <row r="134" ht="13.5">
      <c r="D134" s="1"/>
    </row>
  </sheetData>
  <sheetProtection/>
  <mergeCells count="4">
    <mergeCell ref="A3:H3"/>
    <mergeCell ref="A5:H5"/>
    <mergeCell ref="A6:H6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A-Kirie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0.5625" style="1" customWidth="1"/>
    <col min="3" max="3" width="41.57421875" style="1" customWidth="1"/>
    <col min="4" max="4" width="18.421875" style="2" customWidth="1"/>
    <col min="5" max="5" width="16.8515625" style="1" customWidth="1"/>
    <col min="6" max="6" width="15.57421875" style="1" customWidth="1"/>
    <col min="7" max="7" width="18.8515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8" t="s">
        <v>248</v>
      </c>
      <c r="B3" s="59"/>
      <c r="C3" s="59"/>
      <c r="D3" s="59"/>
      <c r="E3" s="59"/>
      <c r="F3" s="59"/>
      <c r="G3" s="5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8" t="s">
        <v>130</v>
      </c>
      <c r="B5" s="59"/>
      <c r="C5" s="59"/>
      <c r="D5" s="59"/>
      <c r="E5" s="59"/>
      <c r="F5" s="59"/>
      <c r="G5" s="59"/>
    </row>
    <row r="6" spans="1:7" ht="13.5">
      <c r="A6" s="58" t="s">
        <v>343</v>
      </c>
      <c r="B6" s="58"/>
      <c r="C6" s="58"/>
      <c r="D6" s="58"/>
      <c r="E6" s="58"/>
      <c r="F6" s="58"/>
      <c r="G6" s="58"/>
    </row>
    <row r="7" spans="1:7" ht="13.5">
      <c r="A7" s="58" t="s">
        <v>344</v>
      </c>
      <c r="B7" s="59"/>
      <c r="C7" s="59"/>
      <c r="D7" s="59"/>
      <c r="E7" s="59"/>
      <c r="F7" s="59"/>
      <c r="G7" s="59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9"/>
      <c r="E9" s="3"/>
      <c r="F9" s="3"/>
      <c r="G9" s="3"/>
    </row>
    <row r="10" spans="4:7" ht="13.5">
      <c r="D10" s="31" t="s">
        <v>127</v>
      </c>
      <c r="G10" s="2"/>
    </row>
    <row r="11" spans="4:7" ht="13.5">
      <c r="D11" s="33" t="s">
        <v>250</v>
      </c>
      <c r="E11" s="2"/>
      <c r="F11" s="2" t="s">
        <v>2</v>
      </c>
      <c r="G11" s="2" t="s">
        <v>132</v>
      </c>
    </row>
    <row r="12" spans="3:7" ht="15.75">
      <c r="C12" s="2" t="s">
        <v>3</v>
      </c>
      <c r="D12" s="31" t="s">
        <v>4</v>
      </c>
      <c r="E12" s="2" t="s">
        <v>5</v>
      </c>
      <c r="F12" s="2" t="s">
        <v>6</v>
      </c>
      <c r="G12" s="8" t="s">
        <v>345</v>
      </c>
    </row>
    <row r="13" spans="1:7" ht="8.25" customHeight="1">
      <c r="A13" s="4"/>
      <c r="B13" s="4"/>
      <c r="C13" s="4"/>
      <c r="D13" s="35"/>
      <c r="E13" s="4"/>
      <c r="F13" s="4"/>
      <c r="G13" s="4"/>
    </row>
    <row r="14" spans="3:4" ht="18.75" customHeight="1">
      <c r="C14" s="5" t="s">
        <v>8</v>
      </c>
      <c r="D14" s="31"/>
    </row>
    <row r="15" spans="1:7" ht="18.75" customHeight="1">
      <c r="A15" s="1">
        <v>1</v>
      </c>
      <c r="C15" s="1" t="s">
        <v>9</v>
      </c>
      <c r="D15" s="33">
        <v>50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2</v>
      </c>
      <c r="C16" s="1" t="s">
        <v>11</v>
      </c>
      <c r="D16" s="33">
        <v>10</v>
      </c>
      <c r="E16" s="8" t="s">
        <v>10</v>
      </c>
      <c r="F16" s="8" t="s">
        <v>10</v>
      </c>
      <c r="G16" s="8" t="s">
        <v>10</v>
      </c>
    </row>
    <row r="17" spans="1:7" s="11" customFormat="1" ht="18.75" customHeight="1">
      <c r="A17" s="11">
        <v>3</v>
      </c>
      <c r="C17" s="11" t="s">
        <v>12</v>
      </c>
      <c r="D17" s="33">
        <v>2</v>
      </c>
      <c r="E17" s="13" t="s">
        <v>10</v>
      </c>
      <c r="F17" s="13" t="s">
        <v>10</v>
      </c>
      <c r="G17" s="13" t="s">
        <v>10</v>
      </c>
    </row>
    <row r="18" spans="1:7" s="11" customFormat="1" ht="18.75" customHeight="1">
      <c r="A18" s="11">
        <v>4</v>
      </c>
      <c r="C18" s="11" t="s">
        <v>13</v>
      </c>
      <c r="D18" s="33">
        <v>2</v>
      </c>
      <c r="E18" s="13" t="s">
        <v>10</v>
      </c>
      <c r="F18" s="13" t="s">
        <v>10</v>
      </c>
      <c r="G18" s="13" t="s">
        <v>10</v>
      </c>
    </row>
    <row r="19" spans="1:7" s="11" customFormat="1" ht="18.75" customHeight="1">
      <c r="A19" s="11">
        <v>5</v>
      </c>
      <c r="B19" s="14"/>
      <c r="C19" s="14" t="s">
        <v>14</v>
      </c>
      <c r="D19" s="31">
        <v>2</v>
      </c>
      <c r="E19" s="13" t="s">
        <v>10</v>
      </c>
      <c r="F19" s="13" t="s">
        <v>10</v>
      </c>
      <c r="G19" s="13" t="s">
        <v>10</v>
      </c>
    </row>
    <row r="20" spans="1:7" s="11" customFormat="1" ht="18.75" customHeight="1">
      <c r="A20" s="11">
        <v>6</v>
      </c>
      <c r="C20" s="11" t="s">
        <v>15</v>
      </c>
      <c r="D20" s="31">
        <v>2</v>
      </c>
      <c r="E20" s="13" t="s">
        <v>10</v>
      </c>
      <c r="F20" s="13" t="s">
        <v>10</v>
      </c>
      <c r="G20" s="13" t="s">
        <v>10</v>
      </c>
    </row>
    <row r="21" spans="1:7" s="11" customFormat="1" ht="18.75" customHeight="1">
      <c r="A21" s="11">
        <v>7</v>
      </c>
      <c r="C21" s="11" t="s">
        <v>16</v>
      </c>
      <c r="D21" s="31">
        <v>2</v>
      </c>
      <c r="E21" s="13" t="s">
        <v>10</v>
      </c>
      <c r="F21" s="13" t="s">
        <v>10</v>
      </c>
      <c r="G21" s="13" t="s">
        <v>10</v>
      </c>
    </row>
    <row r="22" spans="1:7" s="11" customFormat="1" ht="18.75" customHeight="1">
      <c r="A22" s="11">
        <v>8</v>
      </c>
      <c r="C22" s="11" t="s">
        <v>17</v>
      </c>
      <c r="D22" s="31">
        <v>5</v>
      </c>
      <c r="E22" s="13" t="s">
        <v>10</v>
      </c>
      <c r="F22" s="13" t="s">
        <v>10</v>
      </c>
      <c r="G22" s="13" t="s">
        <v>10</v>
      </c>
    </row>
    <row r="23" spans="1:7" s="11" customFormat="1" ht="18.75" customHeight="1">
      <c r="A23" s="11">
        <v>9</v>
      </c>
      <c r="C23" s="11" t="s">
        <v>18</v>
      </c>
      <c r="D23" s="33">
        <v>5</v>
      </c>
      <c r="E23" s="13" t="s">
        <v>10</v>
      </c>
      <c r="F23" s="13" t="s">
        <v>10</v>
      </c>
      <c r="G23" s="13" t="s">
        <v>10</v>
      </c>
    </row>
    <row r="24" spans="1:7" s="11" customFormat="1" ht="18.75" customHeight="1">
      <c r="A24" s="11">
        <v>10</v>
      </c>
      <c r="C24" s="26" t="s">
        <v>19</v>
      </c>
      <c r="D24" s="31">
        <v>2</v>
      </c>
      <c r="E24" s="13" t="s">
        <v>10</v>
      </c>
      <c r="F24" s="13" t="s">
        <v>10</v>
      </c>
      <c r="G24" s="13" t="s">
        <v>10</v>
      </c>
    </row>
    <row r="25" spans="1:7" s="11" customFormat="1" ht="18" customHeight="1">
      <c r="A25" s="11">
        <v>11</v>
      </c>
      <c r="C25" s="11" t="s">
        <v>73</v>
      </c>
      <c r="D25" s="33">
        <v>3</v>
      </c>
      <c r="E25" s="13" t="s">
        <v>10</v>
      </c>
      <c r="F25" s="13" t="s">
        <v>10</v>
      </c>
      <c r="G25" s="13" t="s">
        <v>10</v>
      </c>
    </row>
    <row r="26" spans="1:7" s="11" customFormat="1" ht="18.75" customHeight="1">
      <c r="A26" s="11">
        <v>12</v>
      </c>
      <c r="C26" s="11" t="s">
        <v>74</v>
      </c>
      <c r="D26" s="31">
        <v>3</v>
      </c>
      <c r="E26" s="13" t="s">
        <v>10</v>
      </c>
      <c r="F26" s="13" t="s">
        <v>10</v>
      </c>
      <c r="G26" s="13" t="s">
        <v>10</v>
      </c>
    </row>
    <row r="27" spans="1:7" s="11" customFormat="1" ht="18.75" customHeight="1">
      <c r="A27" s="11">
        <v>13</v>
      </c>
      <c r="C27" s="11" t="s">
        <v>75</v>
      </c>
      <c r="D27" s="31">
        <v>3</v>
      </c>
      <c r="E27" s="13" t="s">
        <v>10</v>
      </c>
      <c r="F27" s="13" t="s">
        <v>10</v>
      </c>
      <c r="G27" s="13" t="s">
        <v>10</v>
      </c>
    </row>
    <row r="28" spans="1:7" s="11" customFormat="1" ht="18.75" customHeight="1">
      <c r="A28" s="11">
        <v>14</v>
      </c>
      <c r="C28" s="11" t="s">
        <v>20</v>
      </c>
      <c r="D28" s="31">
        <v>2</v>
      </c>
      <c r="E28" s="13" t="s">
        <v>10</v>
      </c>
      <c r="F28" s="13" t="s">
        <v>10</v>
      </c>
      <c r="G28" s="13" t="s">
        <v>10</v>
      </c>
    </row>
    <row r="29" spans="1:7" s="11" customFormat="1" ht="18.75" customHeight="1">
      <c r="A29" s="11">
        <v>15</v>
      </c>
      <c r="C29" s="11" t="s">
        <v>21</v>
      </c>
      <c r="D29" s="31">
        <v>2</v>
      </c>
      <c r="E29" s="13" t="s">
        <v>10</v>
      </c>
      <c r="F29" s="13" t="s">
        <v>10</v>
      </c>
      <c r="G29" s="13" t="s">
        <v>10</v>
      </c>
    </row>
    <row r="30" spans="1:7" s="11" customFormat="1" ht="18.75" customHeight="1">
      <c r="A30" s="11">
        <v>16</v>
      </c>
      <c r="C30" s="11" t="s">
        <v>22</v>
      </c>
      <c r="D30" s="31">
        <v>2</v>
      </c>
      <c r="E30" s="13" t="s">
        <v>10</v>
      </c>
      <c r="F30" s="13" t="s">
        <v>10</v>
      </c>
      <c r="G30" s="13" t="s">
        <v>10</v>
      </c>
    </row>
    <row r="31" spans="1:7" s="11" customFormat="1" ht="18.75" customHeight="1">
      <c r="A31" s="11">
        <v>17</v>
      </c>
      <c r="C31" s="11" t="s">
        <v>23</v>
      </c>
      <c r="D31" s="31">
        <v>3</v>
      </c>
      <c r="E31" s="13" t="s">
        <v>10</v>
      </c>
      <c r="F31" s="13" t="s">
        <v>10</v>
      </c>
      <c r="G31" s="13" t="s">
        <v>10</v>
      </c>
    </row>
    <row r="32" spans="1:7" s="11" customFormat="1" ht="18.75" customHeight="1">
      <c r="A32" s="11">
        <v>18</v>
      </c>
      <c r="C32" s="11" t="s">
        <v>24</v>
      </c>
      <c r="D32" s="31">
        <v>2</v>
      </c>
      <c r="E32" s="13" t="s">
        <v>10</v>
      </c>
      <c r="F32" s="13" t="s">
        <v>10</v>
      </c>
      <c r="G32" s="13" t="s">
        <v>10</v>
      </c>
    </row>
    <row r="33" spans="1:7" s="11" customFormat="1" ht="18.75" customHeight="1">
      <c r="A33" s="11">
        <v>19</v>
      </c>
      <c r="C33" s="11" t="s">
        <v>26</v>
      </c>
      <c r="D33" s="33">
        <v>2</v>
      </c>
      <c r="E33" s="13" t="s">
        <v>10</v>
      </c>
      <c r="F33" s="13" t="s">
        <v>10</v>
      </c>
      <c r="G33" s="13" t="s">
        <v>10</v>
      </c>
    </row>
    <row r="34" spans="1:7" s="11" customFormat="1" ht="18.75" customHeight="1">
      <c r="A34" s="11">
        <v>20</v>
      </c>
      <c r="C34" s="11" t="s">
        <v>27</v>
      </c>
      <c r="D34" s="33">
        <v>2</v>
      </c>
      <c r="E34" s="13" t="s">
        <v>10</v>
      </c>
      <c r="F34" s="13" t="s">
        <v>10</v>
      </c>
      <c r="G34" s="13" t="s">
        <v>10</v>
      </c>
    </row>
    <row r="35" spans="1:7" s="11" customFormat="1" ht="18.75" customHeight="1">
      <c r="A35" s="11">
        <v>21</v>
      </c>
      <c r="C35" s="11" t="s">
        <v>28</v>
      </c>
      <c r="D35" s="33">
        <v>5</v>
      </c>
      <c r="E35" s="13" t="s">
        <v>10</v>
      </c>
      <c r="F35" s="13" t="s">
        <v>10</v>
      </c>
      <c r="G35" s="13" t="s">
        <v>10</v>
      </c>
    </row>
    <row r="36" spans="1:7" s="11" customFormat="1" ht="18.75" customHeight="1">
      <c r="A36" s="11">
        <v>22</v>
      </c>
      <c r="C36" s="11" t="s">
        <v>29</v>
      </c>
      <c r="D36" s="33">
        <v>5</v>
      </c>
      <c r="E36" s="13" t="s">
        <v>10</v>
      </c>
      <c r="F36" s="13" t="s">
        <v>10</v>
      </c>
      <c r="G36" s="13" t="s">
        <v>10</v>
      </c>
    </row>
    <row r="37" spans="1:7" s="11" customFormat="1" ht="18.75" customHeight="1">
      <c r="A37" s="11">
        <v>23</v>
      </c>
      <c r="C37" s="11" t="s">
        <v>30</v>
      </c>
      <c r="D37" s="33">
        <v>2</v>
      </c>
      <c r="E37" s="13" t="s">
        <v>10</v>
      </c>
      <c r="F37" s="13" t="s">
        <v>10</v>
      </c>
      <c r="G37" s="13" t="s">
        <v>10</v>
      </c>
    </row>
    <row r="38" spans="1:7" s="11" customFormat="1" ht="18.75" customHeight="1">
      <c r="A38" s="11">
        <v>24</v>
      </c>
      <c r="C38" s="11" t="s">
        <v>31</v>
      </c>
      <c r="D38" s="31">
        <v>3</v>
      </c>
      <c r="E38" s="13" t="s">
        <v>10</v>
      </c>
      <c r="F38" s="13" t="s">
        <v>10</v>
      </c>
      <c r="G38" s="13" t="s">
        <v>10</v>
      </c>
    </row>
    <row r="39" spans="1:7" s="11" customFormat="1" ht="18.75" customHeight="1">
      <c r="A39" s="11">
        <v>25</v>
      </c>
      <c r="C39" s="11" t="s">
        <v>32</v>
      </c>
      <c r="D39" s="31">
        <v>2</v>
      </c>
      <c r="E39" s="13" t="s">
        <v>10</v>
      </c>
      <c r="F39" s="13" t="s">
        <v>10</v>
      </c>
      <c r="G39" s="13" t="s">
        <v>10</v>
      </c>
    </row>
    <row r="40" spans="1:7" s="11" customFormat="1" ht="18.75" customHeight="1">
      <c r="A40" s="11">
        <v>26</v>
      </c>
      <c r="C40" s="11" t="s">
        <v>33</v>
      </c>
      <c r="D40" s="31">
        <v>2</v>
      </c>
      <c r="E40" s="13" t="s">
        <v>10</v>
      </c>
      <c r="F40" s="13" t="s">
        <v>10</v>
      </c>
      <c r="G40" s="13" t="s">
        <v>10</v>
      </c>
    </row>
    <row r="41" spans="1:7" s="11" customFormat="1" ht="18.75" customHeight="1">
      <c r="A41" s="11">
        <v>27</v>
      </c>
      <c r="C41" s="11" t="s">
        <v>34</v>
      </c>
      <c r="D41" s="33">
        <v>2</v>
      </c>
      <c r="E41" s="13" t="s">
        <v>10</v>
      </c>
      <c r="F41" s="13" t="s">
        <v>10</v>
      </c>
      <c r="G41" s="13" t="s">
        <v>10</v>
      </c>
    </row>
    <row r="42" spans="1:7" s="11" customFormat="1" ht="18.75" customHeight="1">
      <c r="A42" s="11">
        <v>28</v>
      </c>
      <c r="C42" s="11" t="s">
        <v>35</v>
      </c>
      <c r="D42" s="31">
        <v>2</v>
      </c>
      <c r="E42" s="13" t="s">
        <v>10</v>
      </c>
      <c r="F42" s="13" t="s">
        <v>10</v>
      </c>
      <c r="G42" s="13" t="s">
        <v>10</v>
      </c>
    </row>
    <row r="43" spans="1:7" s="11" customFormat="1" ht="18.75" customHeight="1">
      <c r="A43" s="11">
        <v>29</v>
      </c>
      <c r="C43" s="11" t="s">
        <v>36</v>
      </c>
      <c r="D43" s="33">
        <v>2</v>
      </c>
      <c r="E43" s="13" t="s">
        <v>10</v>
      </c>
      <c r="F43" s="13" t="s">
        <v>10</v>
      </c>
      <c r="G43" s="13" t="s">
        <v>10</v>
      </c>
    </row>
    <row r="44" spans="1:7" s="11" customFormat="1" ht="18.75" customHeight="1">
      <c r="A44" s="11">
        <v>30</v>
      </c>
      <c r="C44" s="11" t="s">
        <v>37</v>
      </c>
      <c r="D44" s="31">
        <v>2</v>
      </c>
      <c r="E44" s="13" t="s">
        <v>10</v>
      </c>
      <c r="F44" s="13" t="s">
        <v>10</v>
      </c>
      <c r="G44" s="13" t="s">
        <v>10</v>
      </c>
    </row>
    <row r="45" spans="1:7" s="11" customFormat="1" ht="18.75" customHeight="1">
      <c r="A45" s="11">
        <v>31</v>
      </c>
      <c r="C45" s="11" t="s">
        <v>39</v>
      </c>
      <c r="D45" s="31">
        <v>5</v>
      </c>
      <c r="E45" s="13" t="s">
        <v>10</v>
      </c>
      <c r="F45" s="13" t="s">
        <v>10</v>
      </c>
      <c r="G45" s="13" t="s">
        <v>10</v>
      </c>
    </row>
    <row r="46" spans="1:7" s="11" customFormat="1" ht="18.75" customHeight="1">
      <c r="A46" s="11">
        <v>32</v>
      </c>
      <c r="C46" s="11" t="s">
        <v>38</v>
      </c>
      <c r="D46" s="33">
        <v>5</v>
      </c>
      <c r="E46" s="13" t="s">
        <v>10</v>
      </c>
      <c r="F46" s="13" t="s">
        <v>10</v>
      </c>
      <c r="G46" s="13" t="s">
        <v>10</v>
      </c>
    </row>
    <row r="47" spans="3:4" s="11" customFormat="1" ht="21.75" customHeight="1">
      <c r="C47" s="54" t="s">
        <v>40</v>
      </c>
      <c r="D47" s="31"/>
    </row>
    <row r="48" spans="1:7" s="11" customFormat="1" ht="18.75" customHeight="1">
      <c r="A48" s="11">
        <v>1</v>
      </c>
      <c r="C48" s="11" t="s">
        <v>41</v>
      </c>
      <c r="D48" s="31">
        <v>6</v>
      </c>
      <c r="E48" s="13" t="s">
        <v>10</v>
      </c>
      <c r="F48" s="13" t="s">
        <v>10</v>
      </c>
      <c r="G48" s="13" t="s">
        <v>10</v>
      </c>
    </row>
    <row r="49" spans="1:7" s="11" customFormat="1" ht="18.75" customHeight="1">
      <c r="A49" s="11">
        <v>2</v>
      </c>
      <c r="C49" s="11" t="s">
        <v>42</v>
      </c>
      <c r="D49" s="33">
        <v>4</v>
      </c>
      <c r="E49" s="13" t="s">
        <v>10</v>
      </c>
      <c r="F49" s="13" t="s">
        <v>10</v>
      </c>
      <c r="G49" s="13" t="s">
        <v>10</v>
      </c>
    </row>
    <row r="50" spans="1:7" s="11" customFormat="1" ht="18.75" customHeight="1">
      <c r="A50" s="11">
        <v>3</v>
      </c>
      <c r="C50" s="11" t="s">
        <v>43</v>
      </c>
      <c r="D50" s="31">
        <v>7</v>
      </c>
      <c r="E50" s="13" t="s">
        <v>10</v>
      </c>
      <c r="F50" s="13" t="s">
        <v>10</v>
      </c>
      <c r="G50" s="13" t="s">
        <v>10</v>
      </c>
    </row>
    <row r="51" spans="1:7" s="11" customFormat="1" ht="18.75" customHeight="1">
      <c r="A51" s="11">
        <v>4</v>
      </c>
      <c r="C51" s="11" t="s">
        <v>44</v>
      </c>
      <c r="D51" s="33">
        <v>20</v>
      </c>
      <c r="E51" s="13" t="s">
        <v>10</v>
      </c>
      <c r="F51" s="13" t="s">
        <v>10</v>
      </c>
      <c r="G51" s="13" t="s">
        <v>10</v>
      </c>
    </row>
    <row r="52" spans="1:7" s="11" customFormat="1" ht="18.75" customHeight="1">
      <c r="A52" s="11">
        <v>5</v>
      </c>
      <c r="C52" s="11" t="s">
        <v>45</v>
      </c>
      <c r="D52" s="33">
        <v>40</v>
      </c>
      <c r="E52" s="13" t="s">
        <v>10</v>
      </c>
      <c r="F52" s="13" t="s">
        <v>10</v>
      </c>
      <c r="G52" s="13" t="s">
        <v>10</v>
      </c>
    </row>
    <row r="53" spans="1:7" s="11" customFormat="1" ht="18.75" customHeight="1">
      <c r="A53" s="11">
        <v>6</v>
      </c>
      <c r="C53" s="11" t="s">
        <v>46</v>
      </c>
      <c r="D53" s="31">
        <v>7</v>
      </c>
      <c r="E53" s="13" t="s">
        <v>10</v>
      </c>
      <c r="F53" s="13" t="s">
        <v>10</v>
      </c>
      <c r="G53" s="13" t="s">
        <v>10</v>
      </c>
    </row>
    <row r="54" spans="1:7" s="11" customFormat="1" ht="18.75" customHeight="1">
      <c r="A54" s="11">
        <v>7</v>
      </c>
      <c r="C54" s="11" t="s">
        <v>47</v>
      </c>
      <c r="D54" s="31">
        <v>20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8</v>
      </c>
      <c r="C55" s="26" t="s">
        <v>315</v>
      </c>
      <c r="D55" s="31">
        <v>4</v>
      </c>
      <c r="E55" s="13" t="s">
        <v>10</v>
      </c>
      <c r="F55" s="13" t="s">
        <v>10</v>
      </c>
      <c r="G55" s="13" t="s">
        <v>10</v>
      </c>
    </row>
    <row r="56" spans="1:7" s="11" customFormat="1" ht="18.75" customHeight="1">
      <c r="A56" s="11">
        <v>9</v>
      </c>
      <c r="C56" s="11" t="s">
        <v>49</v>
      </c>
      <c r="D56" s="33">
        <v>20</v>
      </c>
      <c r="E56" s="13" t="s">
        <v>10</v>
      </c>
      <c r="F56" s="13" t="s">
        <v>10</v>
      </c>
      <c r="G56" s="13" t="s">
        <v>10</v>
      </c>
    </row>
    <row r="57" spans="1:7" s="11" customFormat="1" ht="18.75" customHeight="1">
      <c r="A57" s="11">
        <v>10</v>
      </c>
      <c r="C57" s="11" t="s">
        <v>50</v>
      </c>
      <c r="D57" s="31">
        <v>4</v>
      </c>
      <c r="E57" s="13" t="s">
        <v>10</v>
      </c>
      <c r="F57" s="13" t="s">
        <v>10</v>
      </c>
      <c r="G57" s="13" t="s">
        <v>10</v>
      </c>
    </row>
    <row r="58" spans="1:7" s="11" customFormat="1" ht="18.75" customHeight="1">
      <c r="A58" s="11">
        <v>11</v>
      </c>
      <c r="C58" s="11" t="s">
        <v>51</v>
      </c>
      <c r="D58" s="31">
        <v>6</v>
      </c>
      <c r="E58" s="13" t="s">
        <v>10</v>
      </c>
      <c r="F58" s="13" t="s">
        <v>10</v>
      </c>
      <c r="G58" s="13" t="s">
        <v>10</v>
      </c>
    </row>
    <row r="59" spans="3:7" s="11" customFormat="1" ht="21.75" customHeight="1">
      <c r="C59" s="54" t="s">
        <v>52</v>
      </c>
      <c r="D59" s="31"/>
      <c r="E59" s="12" t="s">
        <v>53</v>
      </c>
      <c r="F59" s="12" t="s">
        <v>53</v>
      </c>
      <c r="G59" s="12" t="s">
        <v>53</v>
      </c>
    </row>
    <row r="60" spans="1:7" s="11" customFormat="1" ht="18.75" customHeight="1">
      <c r="A60" s="11">
        <v>1</v>
      </c>
      <c r="C60" s="11" t="s">
        <v>54</v>
      </c>
      <c r="D60" s="33">
        <v>4</v>
      </c>
      <c r="E60" s="13" t="s">
        <v>10</v>
      </c>
      <c r="F60" s="13" t="s">
        <v>10</v>
      </c>
      <c r="G60" s="13" t="s">
        <v>10</v>
      </c>
    </row>
    <row r="61" spans="1:7" s="11" customFormat="1" ht="18.75" customHeight="1">
      <c r="A61" s="11">
        <v>2</v>
      </c>
      <c r="C61" s="11" t="s">
        <v>55</v>
      </c>
      <c r="D61" s="33">
        <v>5</v>
      </c>
      <c r="E61" s="13" t="s">
        <v>10</v>
      </c>
      <c r="F61" s="13" t="s">
        <v>10</v>
      </c>
      <c r="G61" s="13" t="s">
        <v>10</v>
      </c>
    </row>
    <row r="62" spans="1:7" s="11" customFormat="1" ht="18.75" customHeight="1">
      <c r="A62" s="11">
        <v>3</v>
      </c>
      <c r="C62" s="11" t="s">
        <v>56</v>
      </c>
      <c r="D62" s="33">
        <v>4</v>
      </c>
      <c r="E62" s="13" t="s">
        <v>10</v>
      </c>
      <c r="F62" s="13" t="s">
        <v>10</v>
      </c>
      <c r="G62" s="13" t="s">
        <v>10</v>
      </c>
    </row>
    <row r="63" spans="1:7" s="11" customFormat="1" ht="18.75" customHeight="1">
      <c r="A63" s="11">
        <v>4</v>
      </c>
      <c r="C63" s="11" t="s">
        <v>57</v>
      </c>
      <c r="D63" s="33">
        <v>25</v>
      </c>
      <c r="E63" s="13" t="s">
        <v>10</v>
      </c>
      <c r="F63" s="13" t="s">
        <v>10</v>
      </c>
      <c r="G63" s="13" t="s">
        <v>10</v>
      </c>
    </row>
    <row r="64" spans="1:7" s="11" customFormat="1" ht="18.75" customHeight="1">
      <c r="A64" s="11">
        <v>5</v>
      </c>
      <c r="C64" s="11" t="s">
        <v>58</v>
      </c>
      <c r="D64" s="31">
        <v>4</v>
      </c>
      <c r="E64" s="13" t="s">
        <v>10</v>
      </c>
      <c r="F64" s="13" t="s">
        <v>10</v>
      </c>
      <c r="G64" s="13" t="s">
        <v>10</v>
      </c>
    </row>
    <row r="65" spans="1:7" s="11" customFormat="1" ht="18.75" customHeight="1">
      <c r="A65" s="11">
        <v>6</v>
      </c>
      <c r="C65" s="11" t="s">
        <v>59</v>
      </c>
      <c r="D65" s="31">
        <v>4</v>
      </c>
      <c r="E65" s="13" t="s">
        <v>10</v>
      </c>
      <c r="F65" s="13" t="s">
        <v>10</v>
      </c>
      <c r="G65" s="13" t="s">
        <v>10</v>
      </c>
    </row>
    <row r="66" spans="1:7" s="11" customFormat="1" ht="18.75" customHeight="1">
      <c r="A66" s="11">
        <v>7</v>
      </c>
      <c r="C66" s="11" t="s">
        <v>60</v>
      </c>
      <c r="D66" s="33">
        <v>4</v>
      </c>
      <c r="E66" s="13" t="s">
        <v>10</v>
      </c>
      <c r="F66" s="13">
        <v>4.7</v>
      </c>
      <c r="G66" s="13">
        <v>32.1</v>
      </c>
    </row>
    <row r="67" spans="1:7" s="11" customFormat="1" ht="18.75" customHeight="1">
      <c r="A67" s="11">
        <v>8</v>
      </c>
      <c r="C67" s="11" t="s">
        <v>61</v>
      </c>
      <c r="D67" s="33">
        <v>4</v>
      </c>
      <c r="E67" s="13" t="s">
        <v>10</v>
      </c>
      <c r="F67" s="13" t="s">
        <v>10</v>
      </c>
      <c r="G67" s="13" t="s">
        <v>10</v>
      </c>
    </row>
    <row r="68" spans="1:7" s="11" customFormat="1" ht="18.75" customHeight="1">
      <c r="A68" s="11">
        <v>9</v>
      </c>
      <c r="C68" s="11" t="s">
        <v>62</v>
      </c>
      <c r="D68" s="31">
        <v>4</v>
      </c>
      <c r="E68" s="13" t="s">
        <v>10</v>
      </c>
      <c r="F68" s="13" t="s">
        <v>10</v>
      </c>
      <c r="G68" s="13" t="s">
        <v>10</v>
      </c>
    </row>
    <row r="69" spans="1:7" s="11" customFormat="1" ht="18.75" customHeight="1">
      <c r="A69" s="11">
        <v>10</v>
      </c>
      <c r="C69" s="11" t="s">
        <v>63</v>
      </c>
      <c r="D69" s="33">
        <v>6</v>
      </c>
      <c r="E69" s="13" t="s">
        <v>10</v>
      </c>
      <c r="F69" s="13" t="s">
        <v>10</v>
      </c>
      <c r="G69" s="13" t="s">
        <v>10</v>
      </c>
    </row>
    <row r="70" spans="1:7" s="11" customFormat="1" ht="18.75" customHeight="1">
      <c r="A70" s="11">
        <v>11</v>
      </c>
      <c r="C70" s="11" t="s">
        <v>64</v>
      </c>
      <c r="D70" s="33">
        <v>6</v>
      </c>
      <c r="E70" s="13" t="s">
        <v>10</v>
      </c>
      <c r="F70" s="13" t="s">
        <v>10</v>
      </c>
      <c r="G70" s="13" t="s">
        <v>10</v>
      </c>
    </row>
    <row r="71" spans="1:7" s="11" customFormat="1" ht="18.75" customHeight="1">
      <c r="A71" s="11">
        <v>12</v>
      </c>
      <c r="C71" s="26" t="s">
        <v>316</v>
      </c>
      <c r="D71" s="33">
        <v>6</v>
      </c>
      <c r="E71" s="13" t="s">
        <v>10</v>
      </c>
      <c r="F71" s="13" t="s">
        <v>10</v>
      </c>
      <c r="G71" s="13" t="s">
        <v>10</v>
      </c>
    </row>
    <row r="72" spans="1:7" s="11" customFormat="1" ht="18.75" customHeight="1">
      <c r="A72" s="11">
        <v>13</v>
      </c>
      <c r="C72" s="11" t="s">
        <v>66</v>
      </c>
      <c r="D72" s="33">
        <v>10</v>
      </c>
      <c r="E72" s="13" t="s">
        <v>10</v>
      </c>
      <c r="F72" s="13" t="s">
        <v>10</v>
      </c>
      <c r="G72" s="13">
        <v>104</v>
      </c>
    </row>
    <row r="73" spans="1:7" s="11" customFormat="1" ht="18.75" customHeight="1">
      <c r="A73" s="11">
        <v>14</v>
      </c>
      <c r="C73" s="11" t="s">
        <v>67</v>
      </c>
      <c r="D73" s="31">
        <v>4</v>
      </c>
      <c r="E73" s="13" t="s">
        <v>10</v>
      </c>
      <c r="F73" s="13" t="s">
        <v>10</v>
      </c>
      <c r="G73" s="13" t="s">
        <v>10</v>
      </c>
    </row>
    <row r="74" spans="1:7" s="11" customFormat="1" ht="18.75" customHeight="1">
      <c r="A74" s="11">
        <v>15</v>
      </c>
      <c r="C74" s="26" t="s">
        <v>317</v>
      </c>
      <c r="D74" s="33">
        <v>4</v>
      </c>
      <c r="E74" s="13" t="s">
        <v>10</v>
      </c>
      <c r="F74" s="13" t="s">
        <v>10</v>
      </c>
      <c r="G74" s="13" t="s">
        <v>10</v>
      </c>
    </row>
    <row r="75" spans="1:7" s="11" customFormat="1" ht="18.75" customHeight="1">
      <c r="A75" s="11">
        <v>16</v>
      </c>
      <c r="C75" s="11" t="s">
        <v>69</v>
      </c>
      <c r="D75" s="33">
        <v>4</v>
      </c>
      <c r="E75" s="13" t="s">
        <v>10</v>
      </c>
      <c r="F75" s="13" t="s">
        <v>10</v>
      </c>
      <c r="G75" s="13" t="s">
        <v>10</v>
      </c>
    </row>
    <row r="76" spans="1:7" s="11" customFormat="1" ht="18.75" customHeight="1">
      <c r="A76" s="11">
        <v>17</v>
      </c>
      <c r="C76" s="11" t="s">
        <v>70</v>
      </c>
      <c r="D76" s="33">
        <v>4</v>
      </c>
      <c r="E76" s="13" t="s">
        <v>10</v>
      </c>
      <c r="F76" s="13" t="s">
        <v>10</v>
      </c>
      <c r="G76" s="13" t="s">
        <v>10</v>
      </c>
    </row>
    <row r="77" spans="1:7" s="11" customFormat="1" ht="18.75" customHeight="1">
      <c r="A77" s="11">
        <v>18</v>
      </c>
      <c r="C77" s="11" t="s">
        <v>71</v>
      </c>
      <c r="D77" s="31">
        <v>4</v>
      </c>
      <c r="E77" s="13" t="s">
        <v>10</v>
      </c>
      <c r="F77" s="13">
        <v>4.4</v>
      </c>
      <c r="G77" s="13">
        <v>37.3</v>
      </c>
    </row>
    <row r="78" spans="1:7" s="11" customFormat="1" ht="18" customHeight="1">
      <c r="A78" s="11">
        <v>19</v>
      </c>
      <c r="C78" s="11" t="s">
        <v>72</v>
      </c>
      <c r="D78" s="33">
        <v>4</v>
      </c>
      <c r="E78" s="13" t="s">
        <v>10</v>
      </c>
      <c r="F78" s="13" t="s">
        <v>10</v>
      </c>
      <c r="G78" s="13" t="s">
        <v>10</v>
      </c>
    </row>
    <row r="79" spans="1:7" s="11" customFormat="1" ht="18.75" customHeight="1">
      <c r="A79" s="11">
        <v>20</v>
      </c>
      <c r="C79" s="11" t="s">
        <v>76</v>
      </c>
      <c r="D79" s="33">
        <v>10</v>
      </c>
      <c r="E79" s="13" t="s">
        <v>10</v>
      </c>
      <c r="F79" s="13" t="s">
        <v>10</v>
      </c>
      <c r="G79" s="13" t="s">
        <v>10</v>
      </c>
    </row>
    <row r="80" spans="1:7" s="11" customFormat="1" ht="18.75" customHeight="1">
      <c r="A80" s="11">
        <v>21</v>
      </c>
      <c r="C80" s="11" t="s">
        <v>77</v>
      </c>
      <c r="D80" s="31">
        <v>6</v>
      </c>
      <c r="E80" s="13" t="s">
        <v>10</v>
      </c>
      <c r="F80" s="13" t="s">
        <v>10</v>
      </c>
      <c r="G80" s="13" t="s">
        <v>10</v>
      </c>
    </row>
    <row r="81" spans="1:7" s="11" customFormat="1" ht="18.75" customHeight="1">
      <c r="A81" s="11">
        <v>22</v>
      </c>
      <c r="C81" s="11" t="s">
        <v>78</v>
      </c>
      <c r="D81" s="33">
        <v>4</v>
      </c>
      <c r="E81" s="13" t="s">
        <v>10</v>
      </c>
      <c r="F81" s="13" t="s">
        <v>10</v>
      </c>
      <c r="G81" s="13" t="s">
        <v>10</v>
      </c>
    </row>
    <row r="82" spans="1:7" s="11" customFormat="1" ht="18.75" customHeight="1">
      <c r="A82" s="11">
        <v>23</v>
      </c>
      <c r="C82" s="11" t="s">
        <v>79</v>
      </c>
      <c r="D82" s="31">
        <v>5</v>
      </c>
      <c r="E82" s="13" t="s">
        <v>10</v>
      </c>
      <c r="F82" s="13" t="s">
        <v>10</v>
      </c>
      <c r="G82" s="13" t="s">
        <v>10</v>
      </c>
    </row>
    <row r="83" spans="1:7" s="11" customFormat="1" ht="18.75" customHeight="1">
      <c r="A83" s="11">
        <v>24</v>
      </c>
      <c r="C83" s="11" t="s">
        <v>80</v>
      </c>
      <c r="D83" s="31">
        <v>5</v>
      </c>
      <c r="E83" s="13" t="s">
        <v>10</v>
      </c>
      <c r="F83" s="13" t="s">
        <v>10</v>
      </c>
      <c r="G83" s="13" t="s">
        <v>10</v>
      </c>
    </row>
    <row r="84" spans="1:7" s="11" customFormat="1" ht="18.75" customHeight="1">
      <c r="A84" s="11">
        <v>25</v>
      </c>
      <c r="C84" s="11" t="s">
        <v>81</v>
      </c>
      <c r="D84" s="31">
        <v>5</v>
      </c>
      <c r="E84" s="13" t="s">
        <v>10</v>
      </c>
      <c r="F84" s="13" t="s">
        <v>10</v>
      </c>
      <c r="G84" s="13" t="s">
        <v>10</v>
      </c>
    </row>
    <row r="85" spans="1:7" s="11" customFormat="1" ht="18.75" customHeight="1">
      <c r="A85" s="11">
        <v>26</v>
      </c>
      <c r="C85" s="11" t="s">
        <v>82</v>
      </c>
      <c r="D85" s="31">
        <v>6</v>
      </c>
      <c r="E85" s="13" t="s">
        <v>10</v>
      </c>
      <c r="F85" s="13" t="s">
        <v>10</v>
      </c>
      <c r="G85" s="13" t="s">
        <v>10</v>
      </c>
    </row>
    <row r="86" spans="1:7" s="11" customFormat="1" ht="18.75" customHeight="1">
      <c r="A86" s="11">
        <v>27</v>
      </c>
      <c r="C86" s="11" t="s">
        <v>83</v>
      </c>
      <c r="D86" s="31">
        <v>5</v>
      </c>
      <c r="E86" s="13" t="s">
        <v>10</v>
      </c>
      <c r="F86" s="13" t="s">
        <v>10</v>
      </c>
      <c r="G86" s="13" t="s">
        <v>10</v>
      </c>
    </row>
    <row r="87" spans="1:7" s="11" customFormat="1" ht="18.75" customHeight="1">
      <c r="A87" s="11">
        <v>28</v>
      </c>
      <c r="C87" s="11" t="s">
        <v>84</v>
      </c>
      <c r="D87" s="33">
        <v>4</v>
      </c>
      <c r="E87" s="13" t="s">
        <v>10</v>
      </c>
      <c r="F87" s="13">
        <v>8.6</v>
      </c>
      <c r="G87" s="13">
        <v>64.4</v>
      </c>
    </row>
    <row r="88" spans="1:7" s="11" customFormat="1" ht="18.75" customHeight="1">
      <c r="A88" s="11">
        <v>29</v>
      </c>
      <c r="C88" s="11" t="s">
        <v>85</v>
      </c>
      <c r="D88" s="31">
        <v>4</v>
      </c>
      <c r="E88" s="13" t="s">
        <v>10</v>
      </c>
      <c r="F88" s="13" t="s">
        <v>10</v>
      </c>
      <c r="G88" s="13" t="s">
        <v>10</v>
      </c>
    </row>
    <row r="89" spans="1:7" s="11" customFormat="1" ht="18.75" customHeight="1">
      <c r="A89" s="11">
        <v>30</v>
      </c>
      <c r="C89" s="11" t="s">
        <v>86</v>
      </c>
      <c r="D89" s="31">
        <v>4</v>
      </c>
      <c r="E89" s="13" t="s">
        <v>10</v>
      </c>
      <c r="F89" s="13" t="s">
        <v>10</v>
      </c>
      <c r="G89" s="13" t="s">
        <v>10</v>
      </c>
    </row>
    <row r="90" spans="1:7" s="11" customFormat="1" ht="18.75" customHeight="1">
      <c r="A90" s="11">
        <v>31</v>
      </c>
      <c r="C90" s="11" t="s">
        <v>87</v>
      </c>
      <c r="D90" s="31">
        <v>5</v>
      </c>
      <c r="E90" s="13" t="s">
        <v>10</v>
      </c>
      <c r="F90" s="13" t="s">
        <v>10</v>
      </c>
      <c r="G90" s="13" t="s">
        <v>10</v>
      </c>
    </row>
    <row r="91" spans="1:7" s="11" customFormat="1" ht="18.75" customHeight="1">
      <c r="A91" s="11">
        <v>32</v>
      </c>
      <c r="C91" s="11" t="s">
        <v>88</v>
      </c>
      <c r="D91" s="31">
        <v>30</v>
      </c>
      <c r="E91" s="13" t="s">
        <v>10</v>
      </c>
      <c r="F91" s="13" t="s">
        <v>10</v>
      </c>
      <c r="G91" s="13" t="s">
        <v>10</v>
      </c>
    </row>
    <row r="92" spans="1:7" s="11" customFormat="1" ht="18.75" customHeight="1">
      <c r="A92" s="11">
        <v>33</v>
      </c>
      <c r="C92" s="11" t="s">
        <v>346</v>
      </c>
      <c r="D92" s="31">
        <v>4</v>
      </c>
      <c r="E92" s="13" t="s">
        <v>10</v>
      </c>
      <c r="F92" s="13" t="s">
        <v>10</v>
      </c>
      <c r="G92" s="13" t="s">
        <v>347</v>
      </c>
    </row>
    <row r="93" spans="1:7" s="11" customFormat="1" ht="18.75" customHeight="1">
      <c r="A93" s="11">
        <v>34</v>
      </c>
      <c r="C93" s="11" t="s">
        <v>90</v>
      </c>
      <c r="D93" s="33">
        <v>4</v>
      </c>
      <c r="E93" s="13" t="s">
        <v>10</v>
      </c>
      <c r="F93" s="13" t="s">
        <v>10</v>
      </c>
      <c r="G93" s="13" t="s">
        <v>10</v>
      </c>
    </row>
    <row r="94" spans="1:7" s="11" customFormat="1" ht="18.75" customHeight="1">
      <c r="A94" s="11">
        <v>35</v>
      </c>
      <c r="C94" s="11" t="s">
        <v>91</v>
      </c>
      <c r="D94" s="31">
        <v>6</v>
      </c>
      <c r="E94" s="13" t="s">
        <v>10</v>
      </c>
      <c r="F94" s="13" t="s">
        <v>10</v>
      </c>
      <c r="G94" s="13" t="s">
        <v>10</v>
      </c>
    </row>
    <row r="95" spans="1:7" s="11" customFormat="1" ht="18.75" customHeight="1">
      <c r="A95" s="11">
        <v>36</v>
      </c>
      <c r="C95" s="11" t="s">
        <v>92</v>
      </c>
      <c r="D95" s="31">
        <v>5</v>
      </c>
      <c r="E95" s="13" t="s">
        <v>10</v>
      </c>
      <c r="F95" s="13" t="s">
        <v>10</v>
      </c>
      <c r="G95" s="13" t="s">
        <v>10</v>
      </c>
    </row>
    <row r="96" spans="1:7" s="11" customFormat="1" ht="18.75" customHeight="1">
      <c r="A96" s="11">
        <v>37</v>
      </c>
      <c r="C96" s="11" t="s">
        <v>93</v>
      </c>
      <c r="D96" s="31">
        <v>6</v>
      </c>
      <c r="E96" s="13" t="s">
        <v>10</v>
      </c>
      <c r="F96" s="13" t="s">
        <v>10</v>
      </c>
      <c r="G96" s="13" t="s">
        <v>10</v>
      </c>
    </row>
    <row r="97" spans="1:7" s="11" customFormat="1" ht="18.75" customHeight="1">
      <c r="A97" s="11">
        <v>38</v>
      </c>
      <c r="C97" s="11" t="s">
        <v>94</v>
      </c>
      <c r="D97" s="31">
        <v>5</v>
      </c>
      <c r="E97" s="13" t="s">
        <v>10</v>
      </c>
      <c r="F97" s="13" t="s">
        <v>10</v>
      </c>
      <c r="G97" s="13" t="s">
        <v>10</v>
      </c>
    </row>
    <row r="98" spans="1:7" s="11" customFormat="1" ht="18.75" customHeight="1">
      <c r="A98" s="11">
        <v>39</v>
      </c>
      <c r="C98" s="11" t="s">
        <v>95</v>
      </c>
      <c r="D98" s="31">
        <v>6</v>
      </c>
      <c r="E98" s="13" t="s">
        <v>10</v>
      </c>
      <c r="F98" s="13" t="s">
        <v>10</v>
      </c>
      <c r="G98" s="13" t="s">
        <v>10</v>
      </c>
    </row>
    <row r="99" spans="1:7" s="11" customFormat="1" ht="18.75" customHeight="1">
      <c r="A99" s="11">
        <v>40</v>
      </c>
      <c r="C99" s="11" t="s">
        <v>96</v>
      </c>
      <c r="D99" s="33">
        <v>4</v>
      </c>
      <c r="E99" s="13" t="s">
        <v>10</v>
      </c>
      <c r="F99" s="13" t="s">
        <v>10</v>
      </c>
      <c r="G99" s="13" t="s">
        <v>10</v>
      </c>
    </row>
    <row r="100" spans="1:7" s="11" customFormat="1" ht="18.75" customHeight="1">
      <c r="A100" s="11">
        <v>41</v>
      </c>
      <c r="C100" s="11" t="s">
        <v>97</v>
      </c>
      <c r="D100" s="31">
        <v>4</v>
      </c>
      <c r="E100" s="13" t="s">
        <v>10</v>
      </c>
      <c r="F100" s="13">
        <v>5.7</v>
      </c>
      <c r="G100" s="13">
        <v>33.3</v>
      </c>
    </row>
    <row r="101" spans="1:7" s="11" customFormat="1" ht="18.75" customHeight="1">
      <c r="A101" s="11">
        <v>42</v>
      </c>
      <c r="C101" s="11" t="s">
        <v>98</v>
      </c>
      <c r="D101" s="31">
        <v>4</v>
      </c>
      <c r="E101" s="13" t="s">
        <v>10</v>
      </c>
      <c r="F101" s="13">
        <v>5.3</v>
      </c>
      <c r="G101" s="13">
        <v>46.4</v>
      </c>
    </row>
    <row r="102" spans="1:7" s="11" customFormat="1" ht="18.75" customHeight="1">
      <c r="A102" s="11">
        <v>43</v>
      </c>
      <c r="C102" s="11" t="s">
        <v>99</v>
      </c>
      <c r="D102" s="33">
        <v>4</v>
      </c>
      <c r="E102" s="13" t="s">
        <v>10</v>
      </c>
      <c r="F102" s="13" t="s">
        <v>10</v>
      </c>
      <c r="G102" s="13" t="s">
        <v>10</v>
      </c>
    </row>
    <row r="103" spans="4:7" s="11" customFormat="1" ht="9.75" customHeight="1">
      <c r="D103" s="33"/>
      <c r="E103" s="13"/>
      <c r="F103" s="13"/>
      <c r="G103" s="13"/>
    </row>
    <row r="104" spans="3:4" s="11" customFormat="1" ht="21.75" customHeight="1">
      <c r="C104" s="54" t="s">
        <v>100</v>
      </c>
      <c r="D104" s="31"/>
    </row>
    <row r="105" spans="1:7" s="11" customFormat="1" ht="18.75" customHeight="1">
      <c r="A105" s="11">
        <v>1</v>
      </c>
      <c r="C105" s="11" t="s">
        <v>101</v>
      </c>
      <c r="D105" s="31">
        <v>0.05</v>
      </c>
      <c r="E105" s="13" t="s">
        <v>10</v>
      </c>
      <c r="F105" s="13" t="s">
        <v>10</v>
      </c>
      <c r="G105" s="13" t="s">
        <v>10</v>
      </c>
    </row>
    <row r="106" spans="1:7" s="11" customFormat="1" ht="18.75" customHeight="1">
      <c r="A106" s="11">
        <v>2</v>
      </c>
      <c r="C106" s="11" t="s">
        <v>102</v>
      </c>
      <c r="D106" s="31">
        <v>0.05</v>
      </c>
      <c r="E106" s="13" t="s">
        <v>10</v>
      </c>
      <c r="F106" s="13" t="s">
        <v>10</v>
      </c>
      <c r="G106" s="13" t="s">
        <v>10</v>
      </c>
    </row>
    <row r="107" spans="1:7" s="11" customFormat="1" ht="18.75" customHeight="1">
      <c r="A107" s="11">
        <v>3</v>
      </c>
      <c r="C107" s="11" t="s">
        <v>103</v>
      </c>
      <c r="D107" s="31">
        <v>0.07</v>
      </c>
      <c r="E107" s="13" t="s">
        <v>10</v>
      </c>
      <c r="F107" s="13" t="s">
        <v>10</v>
      </c>
      <c r="G107" s="13" t="s">
        <v>10</v>
      </c>
    </row>
    <row r="108" spans="1:7" s="11" customFormat="1" ht="18.75" customHeight="1">
      <c r="A108" s="11">
        <v>4</v>
      </c>
      <c r="C108" s="11" t="s">
        <v>104</v>
      </c>
      <c r="D108" s="31">
        <v>0.05</v>
      </c>
      <c r="E108" s="13" t="s">
        <v>10</v>
      </c>
      <c r="F108" s="13" t="s">
        <v>10</v>
      </c>
      <c r="G108" s="13" t="s">
        <v>10</v>
      </c>
    </row>
    <row r="109" spans="1:7" s="11" customFormat="1" ht="18.75" customHeight="1">
      <c r="A109" s="11">
        <v>5</v>
      </c>
      <c r="C109" s="11" t="s">
        <v>105</v>
      </c>
      <c r="D109" s="31">
        <v>0.05</v>
      </c>
      <c r="E109" s="13" t="s">
        <v>10</v>
      </c>
      <c r="F109" s="13" t="s">
        <v>10</v>
      </c>
      <c r="G109" s="13" t="s">
        <v>10</v>
      </c>
    </row>
    <row r="110" spans="1:7" s="11" customFormat="1" ht="18.75" customHeight="1">
      <c r="A110" s="11">
        <v>6</v>
      </c>
      <c r="C110" s="11" t="s">
        <v>106</v>
      </c>
      <c r="D110" s="31">
        <v>0.3</v>
      </c>
      <c r="E110" s="13" t="s">
        <v>10</v>
      </c>
      <c r="F110" s="13" t="s">
        <v>10</v>
      </c>
      <c r="G110" s="13" t="s">
        <v>10</v>
      </c>
    </row>
    <row r="111" spans="1:7" s="11" customFormat="1" ht="18.75" customHeight="1">
      <c r="A111" s="11">
        <v>7</v>
      </c>
      <c r="C111" s="11" t="s">
        <v>107</v>
      </c>
      <c r="D111" s="33">
        <v>0.05</v>
      </c>
      <c r="E111" s="13" t="s">
        <v>10</v>
      </c>
      <c r="F111" s="13" t="s">
        <v>10</v>
      </c>
      <c r="G111" s="13" t="s">
        <v>10</v>
      </c>
    </row>
    <row r="112" spans="1:7" s="11" customFormat="1" ht="18.75" customHeight="1">
      <c r="A112" s="11">
        <v>8</v>
      </c>
      <c r="C112" s="11" t="s">
        <v>108</v>
      </c>
      <c r="D112" s="31">
        <v>0.05</v>
      </c>
      <c r="E112" s="13" t="s">
        <v>10</v>
      </c>
      <c r="F112" s="13" t="s">
        <v>10</v>
      </c>
      <c r="G112" s="13" t="s">
        <v>10</v>
      </c>
    </row>
    <row r="113" spans="1:7" s="11" customFormat="1" ht="18.75" customHeight="1">
      <c r="A113" s="11">
        <v>9</v>
      </c>
      <c r="C113" s="11" t="s">
        <v>109</v>
      </c>
      <c r="D113" s="31">
        <v>0.05</v>
      </c>
      <c r="E113" s="13" t="s">
        <v>10</v>
      </c>
      <c r="F113" s="13" t="s">
        <v>10</v>
      </c>
      <c r="G113" s="13" t="s">
        <v>10</v>
      </c>
    </row>
    <row r="114" spans="1:7" s="11" customFormat="1" ht="18.75" customHeight="1">
      <c r="A114" s="11">
        <v>10</v>
      </c>
      <c r="C114" s="11" t="s">
        <v>110</v>
      </c>
      <c r="D114" s="31">
        <v>0.05</v>
      </c>
      <c r="E114" s="13" t="s">
        <v>10</v>
      </c>
      <c r="F114" s="13" t="s">
        <v>10</v>
      </c>
      <c r="G114" s="13" t="s">
        <v>10</v>
      </c>
    </row>
    <row r="115" spans="1:7" s="11" customFormat="1" ht="18.75" customHeight="1">
      <c r="A115" s="11">
        <v>11</v>
      </c>
      <c r="C115" s="11" t="s">
        <v>111</v>
      </c>
      <c r="D115" s="31">
        <v>0.05</v>
      </c>
      <c r="E115" s="13" t="s">
        <v>10</v>
      </c>
      <c r="F115" s="13" t="s">
        <v>10</v>
      </c>
      <c r="G115" s="13" t="s">
        <v>10</v>
      </c>
    </row>
    <row r="116" spans="1:7" s="11" customFormat="1" ht="18.75" customHeight="1">
      <c r="A116" s="11">
        <v>12</v>
      </c>
      <c r="C116" s="11" t="s">
        <v>112</v>
      </c>
      <c r="D116" s="31">
        <v>0.05</v>
      </c>
      <c r="E116" s="13" t="s">
        <v>10</v>
      </c>
      <c r="F116" s="13" t="s">
        <v>10</v>
      </c>
      <c r="G116" s="13" t="s">
        <v>10</v>
      </c>
    </row>
    <row r="117" spans="1:7" s="11" customFormat="1" ht="19.5" customHeight="1">
      <c r="A117" s="11">
        <v>13</v>
      </c>
      <c r="C117" s="11" t="s">
        <v>113</v>
      </c>
      <c r="D117" s="33">
        <v>0.05</v>
      </c>
      <c r="E117" s="13" t="s">
        <v>10</v>
      </c>
      <c r="F117" s="13" t="s">
        <v>10</v>
      </c>
      <c r="G117" s="13" t="s">
        <v>10</v>
      </c>
    </row>
    <row r="118" spans="1:7" s="11" customFormat="1" ht="19.5" customHeight="1">
      <c r="A118" s="11">
        <v>14</v>
      </c>
      <c r="C118" s="11" t="s">
        <v>114</v>
      </c>
      <c r="D118" s="33">
        <v>0.05</v>
      </c>
      <c r="E118" s="13" t="s">
        <v>10</v>
      </c>
      <c r="F118" s="13" t="s">
        <v>10</v>
      </c>
      <c r="G118" s="13" t="s">
        <v>10</v>
      </c>
    </row>
    <row r="119" spans="1:7" s="11" customFormat="1" ht="19.5" customHeight="1">
      <c r="A119" s="11">
        <v>15</v>
      </c>
      <c r="C119" s="11" t="s">
        <v>115</v>
      </c>
      <c r="D119" s="33">
        <v>0.05</v>
      </c>
      <c r="E119" s="13" t="s">
        <v>10</v>
      </c>
      <c r="F119" s="13" t="s">
        <v>10</v>
      </c>
      <c r="G119" s="13" t="s">
        <v>10</v>
      </c>
    </row>
    <row r="120" spans="1:7" ht="19.5" customHeight="1">
      <c r="A120" s="1">
        <v>16</v>
      </c>
      <c r="C120" s="1" t="s">
        <v>116</v>
      </c>
      <c r="D120" s="31">
        <v>0.07</v>
      </c>
      <c r="E120" s="8" t="s">
        <v>10</v>
      </c>
      <c r="F120" s="8" t="s">
        <v>10</v>
      </c>
      <c r="G120" s="8" t="s">
        <v>10</v>
      </c>
    </row>
    <row r="121" spans="1:7" s="11" customFormat="1" ht="19.5" customHeight="1">
      <c r="A121" s="11">
        <v>17</v>
      </c>
      <c r="C121" s="11" t="s">
        <v>117</v>
      </c>
      <c r="D121" s="31">
        <v>0.05</v>
      </c>
      <c r="E121" s="13" t="s">
        <v>10</v>
      </c>
      <c r="F121" s="13" t="s">
        <v>10</v>
      </c>
      <c r="G121" s="13" t="s">
        <v>10</v>
      </c>
    </row>
    <row r="122" spans="1:7" ht="19.5" customHeight="1">
      <c r="A122" s="11">
        <v>18</v>
      </c>
      <c r="B122" s="11"/>
      <c r="C122" s="11" t="s">
        <v>118</v>
      </c>
      <c r="D122" s="33">
        <v>0.3</v>
      </c>
      <c r="E122" s="13" t="s">
        <v>10</v>
      </c>
      <c r="F122" s="13" t="s">
        <v>10</v>
      </c>
      <c r="G122" s="13" t="s">
        <v>10</v>
      </c>
    </row>
    <row r="123" spans="1:7" ht="19.5" customHeight="1">
      <c r="A123" s="11">
        <v>19</v>
      </c>
      <c r="B123" s="11"/>
      <c r="C123" s="11" t="s">
        <v>119</v>
      </c>
      <c r="D123" s="33">
        <v>0.3</v>
      </c>
      <c r="E123" s="13" t="s">
        <v>10</v>
      </c>
      <c r="F123" s="13" t="s">
        <v>10</v>
      </c>
      <c r="G123" s="13" t="s">
        <v>10</v>
      </c>
    </row>
    <row r="124" spans="1:7" ht="19.5" customHeight="1">
      <c r="A124" s="1">
        <v>20</v>
      </c>
      <c r="C124" s="1" t="s">
        <v>120</v>
      </c>
      <c r="D124" s="33">
        <v>0.5</v>
      </c>
      <c r="E124" s="8" t="s">
        <v>10</v>
      </c>
      <c r="F124" s="8" t="s">
        <v>10</v>
      </c>
      <c r="G124" s="8" t="s">
        <v>10</v>
      </c>
    </row>
    <row r="125" spans="1:7" ht="19.5" customHeight="1">
      <c r="A125" s="1">
        <v>21</v>
      </c>
      <c r="C125" s="1" t="s">
        <v>121</v>
      </c>
      <c r="D125" s="33">
        <v>0.4</v>
      </c>
      <c r="E125" s="8" t="s">
        <v>10</v>
      </c>
      <c r="F125" s="8" t="s">
        <v>10</v>
      </c>
      <c r="G125" s="8" t="s">
        <v>10</v>
      </c>
    </row>
    <row r="126" spans="1:7" ht="19.5" customHeight="1">
      <c r="A126" s="1">
        <v>22</v>
      </c>
      <c r="C126" s="1" t="s">
        <v>122</v>
      </c>
      <c r="D126" s="33">
        <v>0.3</v>
      </c>
      <c r="E126" s="8" t="s">
        <v>10</v>
      </c>
      <c r="F126" s="8" t="s">
        <v>10</v>
      </c>
      <c r="G126" s="8" t="s">
        <v>10</v>
      </c>
    </row>
    <row r="127" spans="1:7" ht="19.5" customHeight="1">
      <c r="A127" s="1">
        <v>23</v>
      </c>
      <c r="C127" s="1" t="s">
        <v>123</v>
      </c>
      <c r="D127" s="33">
        <v>0.3</v>
      </c>
      <c r="E127" s="8" t="s">
        <v>10</v>
      </c>
      <c r="F127" s="8" t="s">
        <v>10</v>
      </c>
      <c r="G127" s="8" t="s">
        <v>10</v>
      </c>
    </row>
    <row r="128" spans="1:7" ht="19.5" customHeight="1">
      <c r="A128" s="1">
        <v>24</v>
      </c>
      <c r="C128" s="1" t="s">
        <v>124</v>
      </c>
      <c r="D128" s="33">
        <v>0.3</v>
      </c>
      <c r="E128" s="8" t="s">
        <v>10</v>
      </c>
      <c r="F128" s="8" t="s">
        <v>10</v>
      </c>
      <c r="G128" s="8" t="s">
        <v>10</v>
      </c>
    </row>
    <row r="129" spans="3:7" s="11" customFormat="1" ht="19.5" customHeight="1">
      <c r="C129" s="11" t="s">
        <v>126</v>
      </c>
      <c r="D129" s="33">
        <v>0.3</v>
      </c>
      <c r="E129" s="13" t="s">
        <v>10</v>
      </c>
      <c r="F129" s="13" t="s">
        <v>10</v>
      </c>
      <c r="G129" s="13" t="s">
        <v>10</v>
      </c>
    </row>
    <row r="130" spans="1:7" s="11" customFormat="1" ht="18.75" customHeight="1">
      <c r="A130" s="4">
        <v>25</v>
      </c>
      <c r="B130" s="4"/>
      <c r="C130" s="4" t="s">
        <v>125</v>
      </c>
      <c r="D130" s="43">
        <v>1</v>
      </c>
      <c r="E130" s="10" t="s">
        <v>10</v>
      </c>
      <c r="F130" s="10" t="s">
        <v>10</v>
      </c>
      <c r="G130" s="10" t="s">
        <v>10</v>
      </c>
    </row>
    <row r="131" spans="1:7" s="11" customFormat="1" ht="18.75" customHeight="1">
      <c r="A131" s="11" t="s">
        <v>348</v>
      </c>
      <c r="D131" s="41"/>
      <c r="E131" s="13"/>
      <c r="F131" s="13"/>
      <c r="G131" s="13"/>
    </row>
    <row r="132" spans="1:7" s="11" customFormat="1" ht="18.75" customHeight="1">
      <c r="A132" s="11" t="s">
        <v>349</v>
      </c>
      <c r="D132" s="41"/>
      <c r="E132" s="13"/>
      <c r="F132" s="13"/>
      <c r="G132" s="13"/>
    </row>
    <row r="133" spans="1:4" ht="15" customHeight="1">
      <c r="A133" s="27" t="s">
        <v>311</v>
      </c>
      <c r="C133" s="27" t="s">
        <v>350</v>
      </c>
      <c r="D133" s="1"/>
    </row>
    <row r="134" spans="1:5" ht="15" customHeight="1">
      <c r="A134" s="27" t="s">
        <v>280</v>
      </c>
      <c r="C134" s="1" t="s">
        <v>281</v>
      </c>
      <c r="D134" s="1"/>
      <c r="E134" s="1" t="s">
        <v>53</v>
      </c>
    </row>
    <row r="135" ht="15.75">
      <c r="A135" s="16" t="s">
        <v>351</v>
      </c>
    </row>
    <row r="136" ht="13.5">
      <c r="A136" s="16" t="s">
        <v>352</v>
      </c>
    </row>
  </sheetData>
  <sheetProtection/>
  <mergeCells count="4">
    <mergeCell ref="A3:G3"/>
    <mergeCell ref="A5:G5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36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0.5625" style="1" customWidth="1"/>
    <col min="3" max="3" width="37.8515625" style="1" customWidth="1"/>
    <col min="4" max="4" width="15.57421875" style="2" customWidth="1"/>
    <col min="5" max="5" width="15.57421875" style="1" customWidth="1"/>
    <col min="6" max="6" width="17.140625" style="1" customWidth="1"/>
    <col min="7" max="7" width="21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8" t="s">
        <v>248</v>
      </c>
      <c r="B3" s="59"/>
      <c r="C3" s="59"/>
      <c r="D3" s="59"/>
      <c r="E3" s="59"/>
      <c r="F3" s="59"/>
      <c r="G3" s="5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8" t="s">
        <v>130</v>
      </c>
      <c r="B5" s="59"/>
      <c r="C5" s="59"/>
      <c r="D5" s="59"/>
      <c r="E5" s="59"/>
      <c r="F5" s="59"/>
      <c r="G5" s="59"/>
    </row>
    <row r="6" spans="1:7" ht="13.5">
      <c r="A6" s="58" t="s">
        <v>353</v>
      </c>
      <c r="B6" s="58"/>
      <c r="C6" s="58"/>
      <c r="D6" s="58"/>
      <c r="E6" s="58"/>
      <c r="F6" s="58"/>
      <c r="G6" s="58"/>
    </row>
    <row r="7" spans="1:7" ht="13.5">
      <c r="A7" s="58" t="s">
        <v>354</v>
      </c>
      <c r="B7" s="59"/>
      <c r="C7" s="59"/>
      <c r="D7" s="59"/>
      <c r="E7" s="59"/>
      <c r="F7" s="59"/>
      <c r="G7" s="59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9"/>
      <c r="E9" s="3"/>
      <c r="F9" s="3"/>
      <c r="G9" s="3"/>
    </row>
    <row r="10" spans="4:7" ht="13.5">
      <c r="D10" s="31" t="s">
        <v>127</v>
      </c>
      <c r="G10" s="2"/>
    </row>
    <row r="11" spans="4:7" ht="13.5">
      <c r="D11" s="33" t="s">
        <v>250</v>
      </c>
      <c r="E11" s="2"/>
      <c r="F11" s="2" t="s">
        <v>2</v>
      </c>
      <c r="G11" s="2" t="s">
        <v>132</v>
      </c>
    </row>
    <row r="12" spans="3:7" ht="15.75">
      <c r="C12" s="2" t="s">
        <v>3</v>
      </c>
      <c r="D12" s="31" t="s">
        <v>4</v>
      </c>
      <c r="E12" s="2" t="s">
        <v>5</v>
      </c>
      <c r="F12" s="2" t="s">
        <v>6</v>
      </c>
      <c r="G12" s="8" t="s">
        <v>355</v>
      </c>
    </row>
    <row r="13" spans="1:7" ht="8.25" customHeight="1">
      <c r="A13" s="4"/>
      <c r="B13" s="4"/>
      <c r="C13" s="4"/>
      <c r="D13" s="35"/>
      <c r="E13" s="4"/>
      <c r="F13" s="4"/>
      <c r="G13" s="4"/>
    </row>
    <row r="14" spans="3:4" ht="18.75" customHeight="1">
      <c r="C14" s="5" t="s">
        <v>8</v>
      </c>
      <c r="D14" s="31"/>
    </row>
    <row r="15" spans="1:7" ht="18.75" customHeight="1">
      <c r="A15" s="1">
        <v>1</v>
      </c>
      <c r="C15" s="1" t="s">
        <v>9</v>
      </c>
      <c r="D15" s="33">
        <v>50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2</v>
      </c>
      <c r="C16" s="1" t="s">
        <v>11</v>
      </c>
      <c r="D16" s="33">
        <v>10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3</v>
      </c>
      <c r="C17" s="1" t="s">
        <v>12</v>
      </c>
      <c r="D17" s="33">
        <v>2</v>
      </c>
      <c r="E17" s="8" t="s">
        <v>10</v>
      </c>
      <c r="F17" s="8" t="s">
        <v>10</v>
      </c>
      <c r="G17" s="8" t="s">
        <v>10</v>
      </c>
    </row>
    <row r="18" spans="1:7" ht="18.75" customHeight="1">
      <c r="A18" s="1">
        <v>4</v>
      </c>
      <c r="C18" s="1" t="s">
        <v>13</v>
      </c>
      <c r="D18" s="33">
        <v>3</v>
      </c>
      <c r="E18" s="8" t="s">
        <v>10</v>
      </c>
      <c r="F18" s="8" t="s">
        <v>10</v>
      </c>
      <c r="G18" s="8" t="s">
        <v>10</v>
      </c>
    </row>
    <row r="19" spans="1:7" ht="18.75" customHeight="1">
      <c r="A19" s="1">
        <v>5</v>
      </c>
      <c r="C19" s="1" t="s">
        <v>14</v>
      </c>
      <c r="D19" s="31">
        <v>2</v>
      </c>
      <c r="E19" s="8" t="s">
        <v>10</v>
      </c>
      <c r="F19" s="8" t="s">
        <v>10</v>
      </c>
      <c r="G19" s="8" t="s">
        <v>10</v>
      </c>
    </row>
    <row r="20" spans="1:7" ht="18.75" customHeight="1">
      <c r="A20" s="1">
        <v>6</v>
      </c>
      <c r="C20" s="1" t="s">
        <v>15</v>
      </c>
      <c r="D20" s="31">
        <v>2</v>
      </c>
      <c r="E20" s="8" t="s">
        <v>10</v>
      </c>
      <c r="F20" s="8" t="s">
        <v>10</v>
      </c>
      <c r="G20" s="8" t="s">
        <v>10</v>
      </c>
    </row>
    <row r="21" spans="1:7" ht="18.75" customHeight="1">
      <c r="A21" s="1">
        <v>7</v>
      </c>
      <c r="C21" s="1" t="s">
        <v>16</v>
      </c>
      <c r="D21" s="31">
        <v>2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8</v>
      </c>
      <c r="C22" s="1" t="s">
        <v>17</v>
      </c>
      <c r="D22" s="31">
        <v>5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9</v>
      </c>
      <c r="C23" s="1" t="s">
        <v>18</v>
      </c>
      <c r="D23" s="33">
        <v>5</v>
      </c>
      <c r="E23" s="8" t="s">
        <v>10</v>
      </c>
      <c r="F23" s="8" t="s">
        <v>10</v>
      </c>
      <c r="G23" s="8" t="s">
        <v>10</v>
      </c>
    </row>
    <row r="24" spans="1:7" ht="18.75" customHeight="1">
      <c r="A24" s="1">
        <v>10</v>
      </c>
      <c r="C24" s="27" t="s">
        <v>19</v>
      </c>
      <c r="D24" s="31">
        <v>2</v>
      </c>
      <c r="E24" s="8" t="s">
        <v>10</v>
      </c>
      <c r="F24" s="8">
        <v>2.24</v>
      </c>
      <c r="G24" s="8" t="s">
        <v>10</v>
      </c>
    </row>
    <row r="25" spans="1:7" ht="18" customHeight="1">
      <c r="A25" s="1">
        <v>11</v>
      </c>
      <c r="C25" s="1" t="s">
        <v>73</v>
      </c>
      <c r="D25" s="33">
        <v>3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12</v>
      </c>
      <c r="C26" s="1" t="s">
        <v>74</v>
      </c>
      <c r="D26" s="31">
        <v>3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13</v>
      </c>
      <c r="C27" s="1" t="s">
        <v>75</v>
      </c>
      <c r="D27" s="31">
        <v>3</v>
      </c>
      <c r="E27" s="8" t="s">
        <v>10</v>
      </c>
      <c r="F27" s="8" t="s">
        <v>10</v>
      </c>
      <c r="G27" s="8" t="s">
        <v>10</v>
      </c>
    </row>
    <row r="28" spans="1:7" ht="18.75" customHeight="1">
      <c r="A28" s="1">
        <v>14</v>
      </c>
      <c r="C28" s="1" t="s">
        <v>20</v>
      </c>
      <c r="D28" s="31">
        <v>2</v>
      </c>
      <c r="E28" s="8" t="s">
        <v>10</v>
      </c>
      <c r="F28" s="8" t="s">
        <v>10</v>
      </c>
      <c r="G28" s="8" t="s">
        <v>10</v>
      </c>
    </row>
    <row r="29" spans="1:7" ht="18.75" customHeight="1">
      <c r="A29" s="1">
        <v>15</v>
      </c>
      <c r="C29" s="1" t="s">
        <v>21</v>
      </c>
      <c r="D29" s="31">
        <v>2</v>
      </c>
      <c r="E29" s="8" t="s">
        <v>10</v>
      </c>
      <c r="F29" s="8" t="s">
        <v>10</v>
      </c>
      <c r="G29" s="8" t="s">
        <v>10</v>
      </c>
    </row>
    <row r="30" spans="1:7" ht="18.75" customHeight="1">
      <c r="A30" s="1">
        <v>16</v>
      </c>
      <c r="C30" s="1" t="s">
        <v>22</v>
      </c>
      <c r="D30" s="31">
        <v>2</v>
      </c>
      <c r="E30" s="8" t="s">
        <v>10</v>
      </c>
      <c r="F30" s="8" t="s">
        <v>10</v>
      </c>
      <c r="G30" s="8" t="s">
        <v>10</v>
      </c>
    </row>
    <row r="31" spans="1:7" ht="18.75" customHeight="1">
      <c r="A31" s="1">
        <v>17</v>
      </c>
      <c r="C31" s="1" t="s">
        <v>23</v>
      </c>
      <c r="D31" s="31">
        <v>3</v>
      </c>
      <c r="E31" s="8" t="s">
        <v>10</v>
      </c>
      <c r="F31" s="8" t="s">
        <v>10</v>
      </c>
      <c r="G31" s="8" t="s">
        <v>10</v>
      </c>
    </row>
    <row r="32" spans="1:7" ht="18.75" customHeight="1">
      <c r="A32" s="1">
        <v>18</v>
      </c>
      <c r="C32" s="1" t="s">
        <v>24</v>
      </c>
      <c r="D32" s="31">
        <v>2</v>
      </c>
      <c r="E32" s="8" t="s">
        <v>10</v>
      </c>
      <c r="F32" s="8" t="s">
        <v>10</v>
      </c>
      <c r="G32" s="8" t="s">
        <v>10</v>
      </c>
    </row>
    <row r="33" spans="1:7" ht="18.75" customHeight="1">
      <c r="A33" s="1">
        <v>19</v>
      </c>
      <c r="C33" s="1" t="s">
        <v>26</v>
      </c>
      <c r="D33" s="33">
        <v>2</v>
      </c>
      <c r="E33" s="8" t="s">
        <v>10</v>
      </c>
      <c r="F33" s="8" t="s">
        <v>10</v>
      </c>
      <c r="G33" s="8" t="s">
        <v>10</v>
      </c>
    </row>
    <row r="34" spans="1:7" ht="18.75" customHeight="1">
      <c r="A34" s="1">
        <v>20</v>
      </c>
      <c r="C34" s="1" t="s">
        <v>27</v>
      </c>
      <c r="D34" s="33">
        <v>2</v>
      </c>
      <c r="E34" s="8" t="s">
        <v>10</v>
      </c>
      <c r="F34" s="8" t="s">
        <v>10</v>
      </c>
      <c r="G34" s="8" t="s">
        <v>10</v>
      </c>
    </row>
    <row r="35" spans="1:7" ht="18.75" customHeight="1">
      <c r="A35" s="1">
        <v>21</v>
      </c>
      <c r="C35" s="1" t="s">
        <v>28</v>
      </c>
      <c r="D35" s="33">
        <v>5</v>
      </c>
      <c r="E35" s="8" t="s">
        <v>10</v>
      </c>
      <c r="F35" s="8" t="s">
        <v>10</v>
      </c>
      <c r="G35" s="8" t="s">
        <v>10</v>
      </c>
    </row>
    <row r="36" spans="1:7" ht="18.75" customHeight="1">
      <c r="A36" s="1">
        <v>22</v>
      </c>
      <c r="C36" s="1" t="s">
        <v>29</v>
      </c>
      <c r="D36" s="33">
        <v>5</v>
      </c>
      <c r="E36" s="8" t="s">
        <v>10</v>
      </c>
      <c r="F36" s="8" t="s">
        <v>10</v>
      </c>
      <c r="G36" s="8" t="s">
        <v>10</v>
      </c>
    </row>
    <row r="37" spans="1:7" ht="18.75" customHeight="1">
      <c r="A37" s="1">
        <v>23</v>
      </c>
      <c r="C37" s="1" t="s">
        <v>30</v>
      </c>
      <c r="D37" s="33">
        <v>2</v>
      </c>
      <c r="E37" s="8" t="s">
        <v>10</v>
      </c>
      <c r="F37" s="8" t="s">
        <v>10</v>
      </c>
      <c r="G37" s="8" t="s">
        <v>10</v>
      </c>
    </row>
    <row r="38" spans="1:7" ht="18.75" customHeight="1">
      <c r="A38" s="1">
        <v>24</v>
      </c>
      <c r="C38" s="1" t="s">
        <v>31</v>
      </c>
      <c r="D38" s="31">
        <v>3</v>
      </c>
      <c r="E38" s="8" t="s">
        <v>10</v>
      </c>
      <c r="F38" s="8" t="s">
        <v>10</v>
      </c>
      <c r="G38" s="8" t="s">
        <v>10</v>
      </c>
    </row>
    <row r="39" spans="1:7" ht="18.75" customHeight="1">
      <c r="A39" s="1">
        <v>25</v>
      </c>
      <c r="C39" s="1" t="s">
        <v>32</v>
      </c>
      <c r="D39" s="31">
        <v>2</v>
      </c>
      <c r="E39" s="8" t="s">
        <v>10</v>
      </c>
      <c r="F39" s="8" t="s">
        <v>10</v>
      </c>
      <c r="G39" s="8" t="s">
        <v>10</v>
      </c>
    </row>
    <row r="40" spans="1:7" ht="18.75" customHeight="1">
      <c r="A40" s="1">
        <v>26</v>
      </c>
      <c r="C40" s="1" t="s">
        <v>33</v>
      </c>
      <c r="D40" s="31">
        <v>2</v>
      </c>
      <c r="E40" s="8" t="s">
        <v>10</v>
      </c>
      <c r="F40" s="8" t="s">
        <v>10</v>
      </c>
      <c r="G40" s="8" t="s">
        <v>10</v>
      </c>
    </row>
    <row r="41" spans="1:7" ht="18.75" customHeight="1">
      <c r="A41" s="1">
        <v>27</v>
      </c>
      <c r="C41" s="1" t="s">
        <v>34</v>
      </c>
      <c r="D41" s="33">
        <v>2</v>
      </c>
      <c r="E41" s="8" t="s">
        <v>10</v>
      </c>
      <c r="F41" s="8" t="s">
        <v>10</v>
      </c>
      <c r="G41" s="8" t="s">
        <v>10</v>
      </c>
    </row>
    <row r="42" spans="1:7" ht="18.75" customHeight="1">
      <c r="A42" s="1">
        <v>28</v>
      </c>
      <c r="C42" s="1" t="s">
        <v>35</v>
      </c>
      <c r="D42" s="31">
        <v>2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29</v>
      </c>
      <c r="C43" s="1" t="s">
        <v>36</v>
      </c>
      <c r="D43" s="33">
        <v>2</v>
      </c>
      <c r="E43" s="8" t="s">
        <v>10</v>
      </c>
      <c r="F43" s="8" t="s">
        <v>10</v>
      </c>
      <c r="G43" s="8" t="s">
        <v>10</v>
      </c>
    </row>
    <row r="44" spans="1:7" ht="18.75" customHeight="1">
      <c r="A44" s="1">
        <v>30</v>
      </c>
      <c r="C44" s="1" t="s">
        <v>37</v>
      </c>
      <c r="D44" s="31">
        <v>2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31</v>
      </c>
      <c r="C45" s="1" t="s">
        <v>39</v>
      </c>
      <c r="D45" s="31">
        <v>5</v>
      </c>
      <c r="E45" s="8" t="s">
        <v>10</v>
      </c>
      <c r="F45" s="8" t="s">
        <v>10</v>
      </c>
      <c r="G45" s="8" t="s">
        <v>10</v>
      </c>
    </row>
    <row r="46" spans="1:7" ht="18.75" customHeight="1">
      <c r="A46" s="1">
        <v>32</v>
      </c>
      <c r="C46" s="1" t="s">
        <v>38</v>
      </c>
      <c r="D46" s="33">
        <v>5</v>
      </c>
      <c r="E46" s="8" t="s">
        <v>10</v>
      </c>
      <c r="F46" s="8" t="s">
        <v>10</v>
      </c>
      <c r="G46" s="8" t="s">
        <v>10</v>
      </c>
    </row>
    <row r="47" spans="3:4" ht="21.75" customHeight="1">
      <c r="C47" s="5" t="s">
        <v>40</v>
      </c>
      <c r="D47" s="31"/>
    </row>
    <row r="48" spans="1:7" ht="18.75" customHeight="1">
      <c r="A48" s="1">
        <v>1</v>
      </c>
      <c r="C48" s="1" t="s">
        <v>41</v>
      </c>
      <c r="D48" s="31">
        <v>6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</v>
      </c>
      <c r="C49" s="1" t="s">
        <v>42</v>
      </c>
      <c r="D49" s="33">
        <v>4</v>
      </c>
      <c r="E49" s="8" t="s">
        <v>10</v>
      </c>
      <c r="F49" s="8" t="s">
        <v>10</v>
      </c>
      <c r="G49" s="8" t="s">
        <v>10</v>
      </c>
    </row>
    <row r="50" spans="1:7" ht="18.75" customHeight="1">
      <c r="A50" s="1">
        <v>3</v>
      </c>
      <c r="C50" s="1" t="s">
        <v>43</v>
      </c>
      <c r="D50" s="31">
        <v>7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4</v>
      </c>
      <c r="C51" s="1" t="s">
        <v>44</v>
      </c>
      <c r="D51" s="33">
        <v>25</v>
      </c>
      <c r="E51" s="8" t="s">
        <v>10</v>
      </c>
      <c r="F51" s="8" t="s">
        <v>10</v>
      </c>
      <c r="G51" s="8" t="s">
        <v>10</v>
      </c>
    </row>
    <row r="52" spans="1:7" ht="18.75" customHeight="1">
      <c r="A52" s="1">
        <v>5</v>
      </c>
      <c r="C52" s="1" t="s">
        <v>45</v>
      </c>
      <c r="D52" s="33">
        <v>40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6</v>
      </c>
      <c r="C53" s="1" t="s">
        <v>46</v>
      </c>
      <c r="D53" s="31">
        <v>7</v>
      </c>
      <c r="E53" s="8" t="s">
        <v>10</v>
      </c>
      <c r="F53" s="8" t="s">
        <v>10</v>
      </c>
      <c r="G53" s="8" t="s">
        <v>10</v>
      </c>
    </row>
    <row r="54" spans="1:7" ht="18.75" customHeight="1">
      <c r="A54" s="1">
        <v>7</v>
      </c>
      <c r="C54" s="1" t="s">
        <v>47</v>
      </c>
      <c r="D54" s="31">
        <v>20</v>
      </c>
      <c r="E54" s="8" t="s">
        <v>10</v>
      </c>
      <c r="F54" s="8" t="s">
        <v>10</v>
      </c>
      <c r="G54" s="8" t="s">
        <v>10</v>
      </c>
    </row>
    <row r="55" spans="1:7" ht="18.75" customHeight="1">
      <c r="A55" s="1">
        <v>8</v>
      </c>
      <c r="C55" s="27" t="s">
        <v>315</v>
      </c>
      <c r="D55" s="31">
        <v>4</v>
      </c>
      <c r="E55" s="8" t="s">
        <v>10</v>
      </c>
      <c r="F55" s="8" t="s">
        <v>10</v>
      </c>
      <c r="G55" s="8" t="s">
        <v>10</v>
      </c>
    </row>
    <row r="56" spans="1:7" ht="18.75" customHeight="1">
      <c r="A56" s="1">
        <v>9</v>
      </c>
      <c r="C56" s="1" t="s">
        <v>49</v>
      </c>
      <c r="D56" s="33">
        <v>27</v>
      </c>
      <c r="E56" s="8" t="s">
        <v>10</v>
      </c>
      <c r="F56" s="8" t="s">
        <v>10</v>
      </c>
      <c r="G56" s="8" t="s">
        <v>10</v>
      </c>
    </row>
    <row r="57" spans="1:7" ht="18.75" customHeight="1">
      <c r="A57" s="1">
        <v>10</v>
      </c>
      <c r="C57" s="1" t="s">
        <v>50</v>
      </c>
      <c r="D57" s="31">
        <v>4</v>
      </c>
      <c r="E57" s="8" t="s">
        <v>10</v>
      </c>
      <c r="F57" s="8" t="s">
        <v>10</v>
      </c>
      <c r="G57" s="8" t="s">
        <v>10</v>
      </c>
    </row>
    <row r="58" spans="1:7" ht="18.75" customHeight="1">
      <c r="A58" s="1">
        <v>11</v>
      </c>
      <c r="C58" s="1" t="s">
        <v>51</v>
      </c>
      <c r="D58" s="31">
        <v>6</v>
      </c>
      <c r="E58" s="8" t="s">
        <v>10</v>
      </c>
      <c r="F58" s="8" t="s">
        <v>10</v>
      </c>
      <c r="G58" s="8" t="s">
        <v>10</v>
      </c>
    </row>
    <row r="59" spans="3:7" ht="21.75" customHeight="1">
      <c r="C59" s="5" t="s">
        <v>52</v>
      </c>
      <c r="D59" s="31"/>
      <c r="E59" s="2" t="s">
        <v>53</v>
      </c>
      <c r="F59" s="2" t="s">
        <v>53</v>
      </c>
      <c r="G59" s="2" t="s">
        <v>53</v>
      </c>
    </row>
    <row r="60" spans="1:7" ht="18.75" customHeight="1">
      <c r="A60" s="1">
        <v>1</v>
      </c>
      <c r="C60" s="1" t="s">
        <v>54</v>
      </c>
      <c r="D60" s="33">
        <v>4</v>
      </c>
      <c r="E60" s="8" t="s">
        <v>10</v>
      </c>
      <c r="F60" s="8" t="s">
        <v>10</v>
      </c>
      <c r="G60" s="8" t="s">
        <v>10</v>
      </c>
    </row>
    <row r="61" spans="1:7" ht="18.75" customHeight="1">
      <c r="A61" s="1">
        <v>2</v>
      </c>
      <c r="C61" s="1" t="s">
        <v>55</v>
      </c>
      <c r="D61" s="33">
        <v>5</v>
      </c>
      <c r="E61" s="8" t="s">
        <v>10</v>
      </c>
      <c r="F61" s="8" t="s">
        <v>10</v>
      </c>
      <c r="G61" s="8" t="s">
        <v>10</v>
      </c>
    </row>
    <row r="62" spans="1:7" ht="18.75" customHeight="1">
      <c r="A62" s="1">
        <v>3</v>
      </c>
      <c r="C62" s="1" t="s">
        <v>56</v>
      </c>
      <c r="D62" s="33">
        <v>4</v>
      </c>
      <c r="E62" s="8" t="s">
        <v>10</v>
      </c>
      <c r="F62" s="8" t="s">
        <v>10</v>
      </c>
      <c r="G62" s="8" t="s">
        <v>10</v>
      </c>
    </row>
    <row r="63" spans="1:7" ht="18.75" customHeight="1">
      <c r="A63" s="1">
        <v>4</v>
      </c>
      <c r="C63" s="1" t="s">
        <v>57</v>
      </c>
      <c r="D63" s="33">
        <v>25</v>
      </c>
      <c r="E63" s="8" t="s">
        <v>299</v>
      </c>
      <c r="F63" s="8" t="s">
        <v>10</v>
      </c>
      <c r="G63" s="8" t="s">
        <v>10</v>
      </c>
    </row>
    <row r="64" spans="1:7" ht="18.75" customHeight="1">
      <c r="A64" s="1">
        <v>5</v>
      </c>
      <c r="C64" s="1" t="s">
        <v>58</v>
      </c>
      <c r="D64" s="31">
        <v>4</v>
      </c>
      <c r="E64" s="8" t="s">
        <v>10</v>
      </c>
      <c r="F64" s="8" t="s">
        <v>10</v>
      </c>
      <c r="G64" s="8" t="s">
        <v>10</v>
      </c>
    </row>
    <row r="65" spans="1:7" ht="18.75" customHeight="1">
      <c r="A65" s="1">
        <v>6</v>
      </c>
      <c r="C65" s="1" t="s">
        <v>59</v>
      </c>
      <c r="D65" s="31">
        <v>4</v>
      </c>
      <c r="E65" s="8" t="s">
        <v>10</v>
      </c>
      <c r="F65" s="8" t="s">
        <v>10</v>
      </c>
      <c r="G65" s="8" t="s">
        <v>10</v>
      </c>
    </row>
    <row r="66" spans="1:7" ht="18.75" customHeight="1">
      <c r="A66" s="1">
        <v>7</v>
      </c>
      <c r="C66" s="1" t="s">
        <v>60</v>
      </c>
      <c r="D66" s="33">
        <v>4</v>
      </c>
      <c r="E66" s="8" t="s">
        <v>10</v>
      </c>
      <c r="F66" s="8" t="s">
        <v>10</v>
      </c>
      <c r="G66" s="8" t="s">
        <v>10</v>
      </c>
    </row>
    <row r="67" spans="1:7" ht="18.75" customHeight="1">
      <c r="A67" s="1">
        <v>8</v>
      </c>
      <c r="C67" s="1" t="s">
        <v>61</v>
      </c>
      <c r="D67" s="33">
        <v>4</v>
      </c>
      <c r="E67" s="8" t="s">
        <v>10</v>
      </c>
      <c r="F67" s="8" t="s">
        <v>10</v>
      </c>
      <c r="G67" s="8" t="s">
        <v>10</v>
      </c>
    </row>
    <row r="68" spans="1:7" ht="18.75" customHeight="1">
      <c r="A68" s="1">
        <v>9</v>
      </c>
      <c r="C68" s="1" t="s">
        <v>62</v>
      </c>
      <c r="D68" s="31">
        <v>4</v>
      </c>
      <c r="E68" s="8" t="s">
        <v>10</v>
      </c>
      <c r="F68" s="8" t="s">
        <v>10</v>
      </c>
      <c r="G68" s="8" t="s">
        <v>10</v>
      </c>
    </row>
    <row r="69" spans="1:7" ht="18.75" customHeight="1">
      <c r="A69" s="1">
        <v>10</v>
      </c>
      <c r="C69" s="1" t="s">
        <v>63</v>
      </c>
      <c r="D69" s="33">
        <v>6</v>
      </c>
      <c r="E69" s="8" t="s">
        <v>10</v>
      </c>
      <c r="F69" s="8" t="s">
        <v>10</v>
      </c>
      <c r="G69" s="8" t="s">
        <v>10</v>
      </c>
    </row>
    <row r="70" spans="1:7" ht="18.75" customHeight="1">
      <c r="A70" s="1">
        <v>11</v>
      </c>
      <c r="C70" s="1" t="s">
        <v>64</v>
      </c>
      <c r="D70" s="33">
        <v>6</v>
      </c>
      <c r="E70" s="8" t="s">
        <v>10</v>
      </c>
      <c r="F70" s="8" t="s">
        <v>10</v>
      </c>
      <c r="G70" s="8" t="s">
        <v>10</v>
      </c>
    </row>
    <row r="71" spans="1:7" ht="18.75" customHeight="1">
      <c r="A71" s="1">
        <v>12</v>
      </c>
      <c r="C71" s="27" t="s">
        <v>316</v>
      </c>
      <c r="D71" s="33">
        <v>6</v>
      </c>
      <c r="E71" s="8" t="s">
        <v>10</v>
      </c>
      <c r="F71" s="8" t="s">
        <v>10</v>
      </c>
      <c r="G71" s="8" t="s">
        <v>10</v>
      </c>
    </row>
    <row r="72" spans="1:7" ht="18.75" customHeight="1">
      <c r="A72" s="1">
        <v>13</v>
      </c>
      <c r="C72" s="1" t="s">
        <v>66</v>
      </c>
      <c r="D72" s="33">
        <v>10</v>
      </c>
      <c r="E72" s="8" t="s">
        <v>10</v>
      </c>
      <c r="F72" s="8" t="s">
        <v>10</v>
      </c>
      <c r="G72" s="8">
        <v>105</v>
      </c>
    </row>
    <row r="73" spans="1:7" ht="18.75" customHeight="1">
      <c r="A73" s="1">
        <v>14</v>
      </c>
      <c r="C73" s="1" t="s">
        <v>67</v>
      </c>
      <c r="D73" s="31">
        <v>4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15</v>
      </c>
      <c r="C74" s="27" t="s">
        <v>317</v>
      </c>
      <c r="D74" s="33">
        <v>6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16</v>
      </c>
      <c r="C75" s="1" t="s">
        <v>69</v>
      </c>
      <c r="D75" s="33">
        <v>4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17</v>
      </c>
      <c r="C76" s="1" t="s">
        <v>70</v>
      </c>
      <c r="D76" s="33">
        <v>4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18</v>
      </c>
      <c r="C77" s="1" t="s">
        <v>71</v>
      </c>
      <c r="D77" s="31">
        <v>4</v>
      </c>
      <c r="E77" s="8" t="s">
        <v>10</v>
      </c>
      <c r="F77" s="8" t="s">
        <v>10</v>
      </c>
      <c r="G77" s="8" t="s">
        <v>10</v>
      </c>
    </row>
    <row r="78" spans="1:7" ht="18" customHeight="1">
      <c r="A78" s="1">
        <v>19</v>
      </c>
      <c r="C78" s="1" t="s">
        <v>72</v>
      </c>
      <c r="D78" s="33">
        <v>4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20</v>
      </c>
      <c r="C79" s="1" t="s">
        <v>76</v>
      </c>
      <c r="D79" s="33">
        <v>10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21</v>
      </c>
      <c r="C80" s="1" t="s">
        <v>77</v>
      </c>
      <c r="D80" s="31">
        <v>6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22</v>
      </c>
      <c r="C81" s="1" t="s">
        <v>78</v>
      </c>
      <c r="D81" s="33">
        <v>4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23</v>
      </c>
      <c r="C82" s="1" t="s">
        <v>79</v>
      </c>
      <c r="D82" s="31">
        <v>5</v>
      </c>
      <c r="E82" s="8" t="s">
        <v>10</v>
      </c>
      <c r="F82" s="8" t="s">
        <v>10</v>
      </c>
      <c r="G82" s="8" t="s">
        <v>10</v>
      </c>
    </row>
    <row r="83" spans="1:7" ht="18.75" customHeight="1">
      <c r="A83" s="1">
        <v>24</v>
      </c>
      <c r="C83" s="1" t="s">
        <v>80</v>
      </c>
      <c r="D83" s="31">
        <v>5</v>
      </c>
      <c r="E83" s="8" t="s">
        <v>10</v>
      </c>
      <c r="F83" s="8" t="s">
        <v>10</v>
      </c>
      <c r="G83" s="8" t="s">
        <v>10</v>
      </c>
    </row>
    <row r="84" spans="1:7" ht="18.75" customHeight="1">
      <c r="A84" s="1">
        <v>25</v>
      </c>
      <c r="C84" s="1" t="s">
        <v>81</v>
      </c>
      <c r="D84" s="31">
        <v>5</v>
      </c>
      <c r="E84" s="8" t="s">
        <v>10</v>
      </c>
      <c r="F84" s="8" t="s">
        <v>10</v>
      </c>
      <c r="G84" s="8" t="s">
        <v>10</v>
      </c>
    </row>
    <row r="85" spans="1:7" ht="18.75" customHeight="1">
      <c r="A85" s="1">
        <v>26</v>
      </c>
      <c r="C85" s="1" t="s">
        <v>82</v>
      </c>
      <c r="D85" s="31">
        <v>6</v>
      </c>
      <c r="E85" s="8" t="s">
        <v>10</v>
      </c>
      <c r="F85" s="8" t="s">
        <v>10</v>
      </c>
      <c r="G85" s="8" t="s">
        <v>10</v>
      </c>
    </row>
    <row r="86" spans="1:7" ht="18.75" customHeight="1">
      <c r="A86" s="1">
        <v>27</v>
      </c>
      <c r="C86" s="1" t="s">
        <v>83</v>
      </c>
      <c r="D86" s="31">
        <v>5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1">
        <v>28</v>
      </c>
      <c r="C87" s="1" t="s">
        <v>84</v>
      </c>
      <c r="D87" s="33">
        <v>4</v>
      </c>
      <c r="E87" s="8" t="s">
        <v>10</v>
      </c>
      <c r="F87" s="8" t="s">
        <v>10</v>
      </c>
      <c r="G87" s="8" t="s">
        <v>10</v>
      </c>
    </row>
    <row r="88" spans="1:7" ht="18.75" customHeight="1">
      <c r="A88" s="1">
        <v>29</v>
      </c>
      <c r="C88" s="1" t="s">
        <v>85</v>
      </c>
      <c r="D88" s="31">
        <v>4</v>
      </c>
      <c r="E88" s="8" t="s">
        <v>10</v>
      </c>
      <c r="F88" s="8" t="s">
        <v>10</v>
      </c>
      <c r="G88" s="8" t="s">
        <v>10</v>
      </c>
    </row>
    <row r="89" spans="1:7" ht="18.75" customHeight="1">
      <c r="A89" s="1">
        <v>30</v>
      </c>
      <c r="C89" s="1" t="s">
        <v>86</v>
      </c>
      <c r="D89" s="31">
        <v>4</v>
      </c>
      <c r="E89" s="8" t="s">
        <v>10</v>
      </c>
      <c r="F89" s="8" t="s">
        <v>10</v>
      </c>
      <c r="G89" s="8" t="s">
        <v>10</v>
      </c>
    </row>
    <row r="90" spans="1:7" ht="18.75" customHeight="1">
      <c r="A90" s="1">
        <v>31</v>
      </c>
      <c r="C90" s="1" t="s">
        <v>87</v>
      </c>
      <c r="D90" s="31">
        <v>5</v>
      </c>
      <c r="E90" s="8" t="s">
        <v>10</v>
      </c>
      <c r="F90" s="8" t="s">
        <v>10</v>
      </c>
      <c r="G90" s="8" t="s">
        <v>10</v>
      </c>
    </row>
    <row r="91" spans="1:7" ht="18.75" customHeight="1">
      <c r="A91" s="1">
        <v>32</v>
      </c>
      <c r="C91" s="1" t="s">
        <v>88</v>
      </c>
      <c r="D91" s="31">
        <v>30</v>
      </c>
      <c r="E91" s="8" t="s">
        <v>10</v>
      </c>
      <c r="F91" s="8" t="s">
        <v>10</v>
      </c>
      <c r="G91" s="8" t="s">
        <v>10</v>
      </c>
    </row>
    <row r="92" spans="1:7" ht="18.75" customHeight="1">
      <c r="A92" s="1">
        <v>33</v>
      </c>
      <c r="C92" s="1" t="s">
        <v>89</v>
      </c>
      <c r="D92" s="31">
        <v>4</v>
      </c>
      <c r="E92" s="8" t="s">
        <v>10</v>
      </c>
      <c r="F92" s="8" t="s">
        <v>10</v>
      </c>
      <c r="G92" s="8" t="s">
        <v>10</v>
      </c>
    </row>
    <row r="93" spans="1:7" ht="18.75" customHeight="1">
      <c r="A93" s="1">
        <v>34</v>
      </c>
      <c r="C93" s="1" t="s">
        <v>90</v>
      </c>
      <c r="D93" s="33">
        <v>4</v>
      </c>
      <c r="E93" s="8" t="s">
        <v>10</v>
      </c>
      <c r="F93" s="8" t="s">
        <v>10</v>
      </c>
      <c r="G93" s="8" t="s">
        <v>10</v>
      </c>
    </row>
    <row r="94" spans="1:7" ht="18.75" customHeight="1">
      <c r="A94" s="1">
        <v>35</v>
      </c>
      <c r="C94" s="1" t="s">
        <v>91</v>
      </c>
      <c r="D94" s="31">
        <v>6</v>
      </c>
      <c r="E94" s="8" t="s">
        <v>10</v>
      </c>
      <c r="F94" s="8" t="s">
        <v>10</v>
      </c>
      <c r="G94" s="8" t="s">
        <v>10</v>
      </c>
    </row>
    <row r="95" spans="1:7" ht="18.75" customHeight="1">
      <c r="A95" s="1">
        <v>36</v>
      </c>
      <c r="C95" s="1" t="s">
        <v>92</v>
      </c>
      <c r="D95" s="31">
        <v>5</v>
      </c>
      <c r="E95" s="8" t="s">
        <v>10</v>
      </c>
      <c r="F95" s="8" t="s">
        <v>10</v>
      </c>
      <c r="G95" s="8" t="s">
        <v>10</v>
      </c>
    </row>
    <row r="96" spans="1:7" ht="18.75" customHeight="1">
      <c r="A96" s="1">
        <v>37</v>
      </c>
      <c r="C96" s="1" t="s">
        <v>93</v>
      </c>
      <c r="D96" s="31">
        <v>6</v>
      </c>
      <c r="E96" s="8" t="s">
        <v>10</v>
      </c>
      <c r="F96" s="8" t="s">
        <v>10</v>
      </c>
      <c r="G96" s="8" t="s">
        <v>10</v>
      </c>
    </row>
    <row r="97" spans="1:7" ht="18.75" customHeight="1">
      <c r="A97" s="1">
        <v>38</v>
      </c>
      <c r="C97" s="1" t="s">
        <v>94</v>
      </c>
      <c r="D97" s="31">
        <v>5</v>
      </c>
      <c r="E97" s="8" t="s">
        <v>10</v>
      </c>
      <c r="F97" s="8" t="s">
        <v>10</v>
      </c>
      <c r="G97" s="8" t="s">
        <v>10</v>
      </c>
    </row>
    <row r="98" spans="1:7" ht="18.75" customHeight="1">
      <c r="A98" s="1">
        <v>39</v>
      </c>
      <c r="C98" s="1" t="s">
        <v>95</v>
      </c>
      <c r="D98" s="31">
        <v>6</v>
      </c>
      <c r="E98" s="8" t="s">
        <v>10</v>
      </c>
      <c r="F98" s="8" t="s">
        <v>10</v>
      </c>
      <c r="G98" s="8" t="s">
        <v>10</v>
      </c>
    </row>
    <row r="99" spans="1:7" ht="18.75" customHeight="1">
      <c r="A99" s="1">
        <v>40</v>
      </c>
      <c r="C99" s="1" t="s">
        <v>96</v>
      </c>
      <c r="D99" s="33">
        <v>4</v>
      </c>
      <c r="E99" s="8" t="s">
        <v>10</v>
      </c>
      <c r="F99" s="8" t="s">
        <v>10</v>
      </c>
      <c r="G99" s="8" t="s">
        <v>10</v>
      </c>
    </row>
    <row r="100" spans="1:7" ht="18.75" customHeight="1">
      <c r="A100" s="1">
        <v>41</v>
      </c>
      <c r="C100" s="1" t="s">
        <v>97</v>
      </c>
      <c r="D100" s="31">
        <v>4</v>
      </c>
      <c r="E100" s="8" t="s">
        <v>10</v>
      </c>
      <c r="F100" s="8" t="s">
        <v>10</v>
      </c>
      <c r="G100" s="8" t="s">
        <v>10</v>
      </c>
    </row>
    <row r="101" spans="1:7" ht="18.75" customHeight="1">
      <c r="A101" s="1">
        <v>42</v>
      </c>
      <c r="C101" s="1" t="s">
        <v>98</v>
      </c>
      <c r="D101" s="31">
        <v>4</v>
      </c>
      <c r="E101" s="8" t="s">
        <v>10</v>
      </c>
      <c r="F101" s="8" t="s">
        <v>10</v>
      </c>
      <c r="G101" s="8" t="s">
        <v>10</v>
      </c>
    </row>
    <row r="102" spans="1:7" ht="18.75" customHeight="1">
      <c r="A102" s="1">
        <v>43</v>
      </c>
      <c r="C102" s="1" t="s">
        <v>99</v>
      </c>
      <c r="D102" s="33">
        <v>4</v>
      </c>
      <c r="E102" s="8" t="s">
        <v>10</v>
      </c>
      <c r="F102" s="8" t="s">
        <v>10</v>
      </c>
      <c r="G102" s="8" t="s">
        <v>10</v>
      </c>
    </row>
    <row r="103" spans="4:7" ht="9.75" customHeight="1">
      <c r="D103" s="33"/>
      <c r="E103" s="8"/>
      <c r="F103" s="8"/>
      <c r="G103" s="8"/>
    </row>
    <row r="104" spans="3:4" ht="21.75" customHeight="1">
      <c r="C104" s="5" t="s">
        <v>100</v>
      </c>
      <c r="D104" s="31"/>
    </row>
    <row r="105" spans="1:7" ht="18.75" customHeight="1">
      <c r="A105" s="1">
        <v>1</v>
      </c>
      <c r="C105" s="1" t="s">
        <v>101</v>
      </c>
      <c r="D105" s="31">
        <v>0.05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">
        <v>2</v>
      </c>
      <c r="C106" s="1" t="s">
        <v>102</v>
      </c>
      <c r="D106" s="31">
        <v>0.05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">
        <v>3</v>
      </c>
      <c r="C107" s="1" t="s">
        <v>103</v>
      </c>
      <c r="D107" s="31">
        <v>0.07</v>
      </c>
      <c r="E107" s="8" t="s">
        <v>10</v>
      </c>
      <c r="F107" s="8" t="s">
        <v>10</v>
      </c>
      <c r="G107" s="8" t="s">
        <v>10</v>
      </c>
    </row>
    <row r="108" spans="1:7" ht="18.75" customHeight="1">
      <c r="A108" s="1">
        <v>4</v>
      </c>
      <c r="C108" s="1" t="s">
        <v>104</v>
      </c>
      <c r="D108" s="31">
        <v>0.05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5</v>
      </c>
      <c r="C109" s="1" t="s">
        <v>105</v>
      </c>
      <c r="D109" s="31">
        <v>0.05</v>
      </c>
      <c r="E109" s="8" t="s">
        <v>10</v>
      </c>
      <c r="F109" s="8" t="s">
        <v>10</v>
      </c>
      <c r="G109" s="8" t="s">
        <v>10</v>
      </c>
    </row>
    <row r="110" spans="1:7" ht="18.75" customHeight="1">
      <c r="A110" s="1">
        <v>6</v>
      </c>
      <c r="C110" s="1" t="s">
        <v>106</v>
      </c>
      <c r="D110" s="31">
        <v>0.5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7</v>
      </c>
      <c r="C111" s="1" t="s">
        <v>107</v>
      </c>
      <c r="D111" s="33">
        <v>0.05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">
        <v>8</v>
      </c>
      <c r="C112" s="1" t="s">
        <v>108</v>
      </c>
      <c r="D112" s="31">
        <v>0.05</v>
      </c>
      <c r="E112" s="8" t="s">
        <v>10</v>
      </c>
      <c r="F112" s="8" t="s">
        <v>10</v>
      </c>
      <c r="G112" s="8" t="s">
        <v>10</v>
      </c>
    </row>
    <row r="113" spans="1:7" ht="18.75" customHeight="1">
      <c r="A113" s="1">
        <v>9</v>
      </c>
      <c r="C113" s="1" t="s">
        <v>109</v>
      </c>
      <c r="D113" s="31">
        <v>0.05</v>
      </c>
      <c r="E113" s="8" t="s">
        <v>10</v>
      </c>
      <c r="F113" s="8" t="s">
        <v>10</v>
      </c>
      <c r="G113" s="8" t="s">
        <v>10</v>
      </c>
    </row>
    <row r="114" spans="1:7" ht="18.75" customHeight="1">
      <c r="A114" s="1">
        <v>10</v>
      </c>
      <c r="C114" s="1" t="s">
        <v>110</v>
      </c>
      <c r="D114" s="31">
        <v>0.05</v>
      </c>
      <c r="E114" s="8" t="s">
        <v>10</v>
      </c>
      <c r="F114" s="8" t="s">
        <v>10</v>
      </c>
      <c r="G114" s="8" t="s">
        <v>10</v>
      </c>
    </row>
    <row r="115" spans="1:7" ht="18.75" customHeight="1">
      <c r="A115" s="1">
        <v>11</v>
      </c>
      <c r="C115" s="1" t="s">
        <v>111</v>
      </c>
      <c r="D115" s="31">
        <v>0.05</v>
      </c>
      <c r="E115" s="8" t="s">
        <v>10</v>
      </c>
      <c r="F115" s="8" t="s">
        <v>10</v>
      </c>
      <c r="G115" s="8" t="s">
        <v>10</v>
      </c>
    </row>
    <row r="116" spans="1:7" ht="18.75" customHeight="1">
      <c r="A116" s="1">
        <v>12</v>
      </c>
      <c r="C116" s="1" t="s">
        <v>112</v>
      </c>
      <c r="D116" s="31">
        <v>0.05</v>
      </c>
      <c r="E116" s="8" t="s">
        <v>10</v>
      </c>
      <c r="F116" s="8" t="s">
        <v>10</v>
      </c>
      <c r="G116" s="8" t="s">
        <v>10</v>
      </c>
    </row>
    <row r="117" spans="1:7" ht="19.5" customHeight="1">
      <c r="A117" s="1">
        <v>13</v>
      </c>
      <c r="C117" s="1" t="s">
        <v>113</v>
      </c>
      <c r="D117" s="33">
        <v>0.05</v>
      </c>
      <c r="E117" s="8" t="s">
        <v>10</v>
      </c>
      <c r="F117" s="8" t="s">
        <v>10</v>
      </c>
      <c r="G117" s="8" t="s">
        <v>10</v>
      </c>
    </row>
    <row r="118" spans="1:7" ht="19.5" customHeight="1">
      <c r="A118" s="1">
        <v>14</v>
      </c>
      <c r="C118" s="1" t="s">
        <v>114</v>
      </c>
      <c r="D118" s="33">
        <v>0.05</v>
      </c>
      <c r="E118" s="8" t="s">
        <v>10</v>
      </c>
      <c r="F118" s="8" t="s">
        <v>10</v>
      </c>
      <c r="G118" s="8" t="s">
        <v>10</v>
      </c>
    </row>
    <row r="119" spans="1:7" ht="19.5" customHeight="1">
      <c r="A119" s="1">
        <v>15</v>
      </c>
      <c r="C119" s="1" t="s">
        <v>115</v>
      </c>
      <c r="D119" s="33">
        <v>0.05</v>
      </c>
      <c r="E119" s="8" t="s">
        <v>10</v>
      </c>
      <c r="F119" s="8" t="s">
        <v>10</v>
      </c>
      <c r="G119" s="8" t="s">
        <v>10</v>
      </c>
    </row>
    <row r="120" spans="1:7" ht="19.5" customHeight="1">
      <c r="A120" s="1">
        <v>16</v>
      </c>
      <c r="C120" s="1" t="s">
        <v>116</v>
      </c>
      <c r="D120" s="31">
        <v>0.07</v>
      </c>
      <c r="E120" s="8" t="s">
        <v>10</v>
      </c>
      <c r="F120" s="8" t="s">
        <v>10</v>
      </c>
      <c r="G120" s="8" t="s">
        <v>10</v>
      </c>
    </row>
    <row r="121" spans="1:7" ht="19.5" customHeight="1">
      <c r="A121" s="1">
        <v>17</v>
      </c>
      <c r="C121" s="1" t="s">
        <v>117</v>
      </c>
      <c r="D121" s="31">
        <v>0.05</v>
      </c>
      <c r="E121" s="8" t="s">
        <v>10</v>
      </c>
      <c r="F121" s="8" t="s">
        <v>10</v>
      </c>
      <c r="G121" s="8" t="s">
        <v>10</v>
      </c>
    </row>
    <row r="122" spans="1:7" ht="19.5" customHeight="1">
      <c r="A122" s="1">
        <v>18</v>
      </c>
      <c r="C122" s="1" t="s">
        <v>118</v>
      </c>
      <c r="D122" s="33">
        <v>0.8</v>
      </c>
      <c r="E122" s="8" t="s">
        <v>10</v>
      </c>
      <c r="F122" s="8" t="s">
        <v>10</v>
      </c>
      <c r="G122" s="8" t="s">
        <v>10</v>
      </c>
    </row>
    <row r="123" spans="1:7" ht="19.5" customHeight="1">
      <c r="A123" s="1">
        <v>19</v>
      </c>
      <c r="C123" s="1" t="s">
        <v>119</v>
      </c>
      <c r="D123" s="33">
        <v>0.8</v>
      </c>
      <c r="E123" s="8" t="s">
        <v>10</v>
      </c>
      <c r="F123" s="8" t="s">
        <v>10</v>
      </c>
      <c r="G123" s="8" t="s">
        <v>10</v>
      </c>
    </row>
    <row r="124" spans="1:7" ht="19.5" customHeight="1">
      <c r="A124" s="1">
        <v>20</v>
      </c>
      <c r="C124" s="1" t="s">
        <v>120</v>
      </c>
      <c r="D124" s="33">
        <v>0.8</v>
      </c>
      <c r="E124" s="8" t="s">
        <v>10</v>
      </c>
      <c r="F124" s="8" t="s">
        <v>10</v>
      </c>
      <c r="G124" s="8" t="s">
        <v>10</v>
      </c>
    </row>
    <row r="125" spans="1:7" ht="19.5" customHeight="1">
      <c r="A125" s="1">
        <v>21</v>
      </c>
      <c r="C125" s="1" t="s">
        <v>121</v>
      </c>
      <c r="D125" s="33">
        <v>0.8</v>
      </c>
      <c r="E125" s="8" t="s">
        <v>10</v>
      </c>
      <c r="F125" s="8" t="s">
        <v>10</v>
      </c>
      <c r="G125" s="8" t="s">
        <v>10</v>
      </c>
    </row>
    <row r="126" spans="1:7" ht="19.5" customHeight="1">
      <c r="A126" s="1">
        <v>22</v>
      </c>
      <c r="C126" s="1" t="s">
        <v>122</v>
      </c>
      <c r="D126" s="33">
        <v>0.8</v>
      </c>
      <c r="E126" s="8" t="s">
        <v>10</v>
      </c>
      <c r="F126" s="8" t="s">
        <v>10</v>
      </c>
      <c r="G126" s="8" t="s">
        <v>10</v>
      </c>
    </row>
    <row r="127" spans="1:7" ht="19.5" customHeight="1">
      <c r="A127" s="1">
        <v>23</v>
      </c>
      <c r="C127" s="1" t="s">
        <v>123</v>
      </c>
      <c r="D127" s="33">
        <v>0.8</v>
      </c>
      <c r="E127" s="8" t="s">
        <v>10</v>
      </c>
      <c r="F127" s="8" t="s">
        <v>10</v>
      </c>
      <c r="G127" s="8" t="s">
        <v>10</v>
      </c>
    </row>
    <row r="128" spans="1:7" ht="19.5" customHeight="1">
      <c r="A128" s="1">
        <v>24</v>
      </c>
      <c r="C128" s="1" t="s">
        <v>124</v>
      </c>
      <c r="D128" s="33">
        <v>0.8</v>
      </c>
      <c r="E128" s="8" t="s">
        <v>10</v>
      </c>
      <c r="F128" s="8" t="s">
        <v>10</v>
      </c>
      <c r="G128" s="8" t="s">
        <v>10</v>
      </c>
    </row>
    <row r="129" spans="3:7" ht="19.5" customHeight="1">
      <c r="C129" s="1" t="s">
        <v>126</v>
      </c>
      <c r="D129" s="33">
        <v>0.8</v>
      </c>
      <c r="E129" s="8" t="s">
        <v>10</v>
      </c>
      <c r="F129" s="8" t="s">
        <v>10</v>
      </c>
      <c r="G129" s="8" t="s">
        <v>10</v>
      </c>
    </row>
    <row r="130" spans="1:7" ht="18.75" customHeight="1">
      <c r="A130" s="4">
        <v>25</v>
      </c>
      <c r="B130" s="4"/>
      <c r="C130" s="4" t="s">
        <v>125</v>
      </c>
      <c r="D130" s="43">
        <v>1</v>
      </c>
      <c r="E130" s="10" t="s">
        <v>10</v>
      </c>
      <c r="F130" s="10" t="s">
        <v>10</v>
      </c>
      <c r="G130" s="10" t="s">
        <v>10</v>
      </c>
    </row>
    <row r="131" spans="1:7" ht="18.75" customHeight="1">
      <c r="A131" s="1" t="s">
        <v>348</v>
      </c>
      <c r="D131" s="24"/>
      <c r="E131" s="8"/>
      <c r="F131" s="8"/>
      <c r="G131" s="8"/>
    </row>
    <row r="132" spans="1:7" ht="12.75" customHeight="1">
      <c r="A132" s="1" t="s">
        <v>349</v>
      </c>
      <c r="D132" s="24"/>
      <c r="E132" s="8"/>
      <c r="F132" s="8"/>
      <c r="G132" s="8"/>
    </row>
    <row r="133" spans="1:4" ht="15" customHeight="1">
      <c r="A133" s="27" t="s">
        <v>311</v>
      </c>
      <c r="C133" s="27" t="s">
        <v>356</v>
      </c>
      <c r="D133" s="1"/>
    </row>
    <row r="134" spans="1:5" ht="15" customHeight="1">
      <c r="A134" s="27" t="s">
        <v>280</v>
      </c>
      <c r="C134" s="1" t="s">
        <v>281</v>
      </c>
      <c r="D134" s="1"/>
      <c r="E134" s="1" t="s">
        <v>53</v>
      </c>
    </row>
    <row r="135" spans="1:4" ht="15" customHeight="1">
      <c r="A135" s="27" t="s">
        <v>357</v>
      </c>
      <c r="D135" s="1"/>
    </row>
    <row r="136" ht="13.5">
      <c r="D136" s="1"/>
    </row>
  </sheetData>
  <sheetProtection/>
  <mergeCells count="4">
    <mergeCell ref="A3:G3"/>
    <mergeCell ref="A5:G5"/>
    <mergeCell ref="A6:G6"/>
    <mergeCell ref="A7:G7"/>
  </mergeCells>
  <printOptions/>
  <pageMargins left="0.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A-Kirie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31">
      <selection activeCell="C35" sqref="C35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7.42187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145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5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145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3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>
        <v>3</v>
      </c>
      <c r="F46" s="8">
        <v>28</v>
      </c>
      <c r="G46" s="8">
        <v>7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2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4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146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133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130</v>
      </c>
      <c r="B65" s="9"/>
      <c r="C65" s="9"/>
      <c r="D65" s="9"/>
      <c r="E65" s="9"/>
      <c r="F65" s="9"/>
      <c r="G65" s="9"/>
    </row>
    <row r="66" spans="1:7" ht="13.5">
      <c r="A66" s="9" t="s">
        <v>145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127</v>
      </c>
      <c r="G69" s="2"/>
    </row>
    <row r="70" spans="4:7" ht="13.5" customHeight="1">
      <c r="D70" s="2" t="s">
        <v>1</v>
      </c>
      <c r="E70" s="2"/>
      <c r="F70" s="2" t="s">
        <v>2</v>
      </c>
      <c r="G70" s="2" t="s">
        <v>132</v>
      </c>
    </row>
    <row r="71" spans="3:7" ht="13.5" customHeight="1">
      <c r="C71" s="2" t="s">
        <v>3</v>
      </c>
      <c r="D71" s="2" t="s">
        <v>4</v>
      </c>
      <c r="E71" s="2" t="s">
        <v>5</v>
      </c>
      <c r="F71" s="2" t="s">
        <v>6</v>
      </c>
      <c r="G71" s="2" t="s">
        <v>7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42</v>
      </c>
      <c r="D73" s="8">
        <v>4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3</v>
      </c>
      <c r="C74" s="1" t="s">
        <v>43</v>
      </c>
      <c r="D74" s="2">
        <v>3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4</v>
      </c>
      <c r="C75" s="1" t="s">
        <v>44</v>
      </c>
      <c r="D75" s="8">
        <v>29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5</v>
      </c>
      <c r="C76" s="1" t="s">
        <v>45</v>
      </c>
      <c r="D76" s="8">
        <v>28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6</v>
      </c>
      <c r="C77" s="1" t="s">
        <v>46</v>
      </c>
      <c r="D77" s="2">
        <v>4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7</v>
      </c>
      <c r="C78" s="1" t="s">
        <v>47</v>
      </c>
      <c r="D78" s="2">
        <v>22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8</v>
      </c>
      <c r="C79" s="1" t="s">
        <v>48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9</v>
      </c>
      <c r="C80" s="1" t="s">
        <v>49</v>
      </c>
      <c r="D80" s="8">
        <v>15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10</v>
      </c>
      <c r="C81" s="1" t="s">
        <v>50</v>
      </c>
      <c r="D81" s="2">
        <v>4</v>
      </c>
      <c r="E81" s="8" t="s">
        <v>10</v>
      </c>
      <c r="F81" s="8">
        <v>6</v>
      </c>
      <c r="G81" s="8" t="s">
        <v>10</v>
      </c>
    </row>
    <row r="82" spans="1:7" ht="18.75" customHeight="1">
      <c r="A82" s="1">
        <v>11</v>
      </c>
      <c r="C82" s="1" t="s">
        <v>51</v>
      </c>
      <c r="D82" s="2">
        <v>6</v>
      </c>
      <c r="E82" s="8" t="s">
        <v>10</v>
      </c>
      <c r="F82" s="8" t="s">
        <v>10</v>
      </c>
      <c r="G82" s="8" t="s">
        <v>10</v>
      </c>
    </row>
    <row r="83" ht="12.75"/>
    <row r="84" spans="3:7" ht="18.75" customHeight="1">
      <c r="C84" s="5" t="s">
        <v>52</v>
      </c>
      <c r="E84" s="2" t="s">
        <v>53</v>
      </c>
      <c r="F84" s="2" t="s">
        <v>53</v>
      </c>
      <c r="G84" s="2" t="s">
        <v>53</v>
      </c>
    </row>
    <row r="85" spans="1:7" ht="18.75" customHeight="1">
      <c r="A85" s="1">
        <v>1</v>
      </c>
      <c r="C85" s="1" t="s">
        <v>54</v>
      </c>
      <c r="D85" s="8">
        <v>4</v>
      </c>
      <c r="E85" s="8" t="s">
        <v>10</v>
      </c>
      <c r="F85" s="8" t="s">
        <v>10</v>
      </c>
      <c r="G85" s="8" t="s">
        <v>10</v>
      </c>
    </row>
    <row r="86" spans="1:7" s="11" customFormat="1" ht="18.75" customHeight="1">
      <c r="A86" s="11">
        <v>2</v>
      </c>
      <c r="C86" s="11" t="s">
        <v>55</v>
      </c>
      <c r="D86" s="13">
        <v>5</v>
      </c>
      <c r="E86" s="13" t="s">
        <v>10</v>
      </c>
      <c r="F86" s="13" t="s">
        <v>10</v>
      </c>
      <c r="G86" s="13" t="s">
        <v>10</v>
      </c>
    </row>
    <row r="87" spans="1:7" ht="18.75" customHeight="1">
      <c r="A87" s="1">
        <v>3</v>
      </c>
      <c r="C87" s="1" t="s">
        <v>56</v>
      </c>
      <c r="D87" s="8">
        <v>3</v>
      </c>
      <c r="E87" s="8" t="s">
        <v>10</v>
      </c>
      <c r="F87" s="8" t="s">
        <v>10</v>
      </c>
      <c r="G87" s="8" t="s">
        <v>10</v>
      </c>
    </row>
    <row r="88" spans="1:7" ht="18.75" customHeight="1">
      <c r="A88" s="4">
        <v>4</v>
      </c>
      <c r="B88" s="4"/>
      <c r="C88" s="4" t="s">
        <v>57</v>
      </c>
      <c r="D88" s="10">
        <v>26</v>
      </c>
      <c r="E88" s="10" t="s">
        <v>10</v>
      </c>
      <c r="F88" s="10" t="s">
        <v>10</v>
      </c>
      <c r="G88" s="10" t="s">
        <v>10</v>
      </c>
    </row>
    <row r="89" ht="13.5">
      <c r="A89" s="1" t="s">
        <v>25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133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130</v>
      </c>
      <c r="B95" s="9"/>
      <c r="C95" s="9"/>
      <c r="D95" s="9"/>
      <c r="E95" s="9"/>
      <c r="F95" s="9"/>
      <c r="G95" s="9"/>
    </row>
    <row r="96" spans="1:7" ht="13.5">
      <c r="A96" s="9" t="s">
        <v>145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127</v>
      </c>
      <c r="G99" s="2"/>
    </row>
    <row r="100" spans="4:7" ht="13.5" customHeight="1">
      <c r="D100" s="2" t="s">
        <v>1</v>
      </c>
      <c r="E100" s="2"/>
      <c r="F100" s="2" t="s">
        <v>2</v>
      </c>
      <c r="G100" s="2" t="s">
        <v>132</v>
      </c>
    </row>
    <row r="101" spans="3:7" ht="13.5" customHeight="1">
      <c r="C101" s="2" t="s">
        <v>3</v>
      </c>
      <c r="D101" s="2" t="s">
        <v>4</v>
      </c>
      <c r="E101" s="2" t="s">
        <v>5</v>
      </c>
      <c r="F101" s="2" t="s">
        <v>6</v>
      </c>
      <c r="G101" s="2" t="s">
        <v>7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58</v>
      </c>
      <c r="D103" s="12" t="s">
        <v>147</v>
      </c>
      <c r="E103" s="13" t="s">
        <v>10</v>
      </c>
      <c r="F103" s="13" t="s">
        <v>10</v>
      </c>
      <c r="G103" s="13" t="s">
        <v>10</v>
      </c>
    </row>
    <row r="104" spans="1:7" s="11" customFormat="1" ht="18.75" customHeight="1">
      <c r="A104" s="11">
        <v>6</v>
      </c>
      <c r="C104" s="11" t="s">
        <v>59</v>
      </c>
      <c r="D104" s="2" t="s">
        <v>148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7</v>
      </c>
      <c r="C105" s="1" t="s">
        <v>60</v>
      </c>
      <c r="D105" s="2" t="s">
        <v>148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1">
        <v>8</v>
      </c>
      <c r="B106" s="11"/>
      <c r="C106" s="11" t="s">
        <v>61</v>
      </c>
      <c r="D106" s="2" t="s">
        <v>148</v>
      </c>
      <c r="E106" s="13" t="s">
        <v>10</v>
      </c>
      <c r="F106" s="13" t="s">
        <v>10</v>
      </c>
      <c r="G106" s="13" t="s">
        <v>10</v>
      </c>
    </row>
    <row r="107" spans="1:7" ht="18.75" customHeight="1">
      <c r="A107" s="1">
        <v>9</v>
      </c>
      <c r="C107" s="1" t="s">
        <v>62</v>
      </c>
      <c r="D107" s="2" t="s">
        <v>148</v>
      </c>
      <c r="E107" s="8" t="s">
        <v>10</v>
      </c>
      <c r="F107" s="8" t="s">
        <v>10</v>
      </c>
      <c r="G107" s="8" t="s">
        <v>10</v>
      </c>
    </row>
    <row r="108" spans="1:7" ht="18.75" customHeight="1">
      <c r="A108" s="1">
        <v>10</v>
      </c>
      <c r="C108" s="1" t="s">
        <v>63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1">
        <v>11</v>
      </c>
      <c r="B109" s="11"/>
      <c r="C109" s="11" t="s">
        <v>64</v>
      </c>
      <c r="D109" s="13">
        <v>6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12</v>
      </c>
      <c r="C110" s="1" t="s">
        <v>65</v>
      </c>
      <c r="D110" s="8">
        <v>6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13</v>
      </c>
      <c r="C111" s="1" t="s">
        <v>66</v>
      </c>
      <c r="D111" s="2" t="s">
        <v>149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">
        <v>14</v>
      </c>
      <c r="C112" s="1" t="s">
        <v>67</v>
      </c>
      <c r="D112" s="2">
        <v>4</v>
      </c>
      <c r="E112" s="8" t="s">
        <v>10</v>
      </c>
      <c r="F112" s="8" t="s">
        <v>10</v>
      </c>
      <c r="G112" s="8" t="s">
        <v>10</v>
      </c>
    </row>
    <row r="113" spans="1:7" ht="18.75" customHeight="1">
      <c r="A113" s="1">
        <v>15</v>
      </c>
      <c r="C113" s="1" t="s">
        <v>68</v>
      </c>
      <c r="D113" s="2" t="s">
        <v>150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16</v>
      </c>
      <c r="C114" s="11" t="s">
        <v>69</v>
      </c>
      <c r="D114" s="13">
        <v>4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17</v>
      </c>
      <c r="C115" s="1" t="s">
        <v>70</v>
      </c>
      <c r="D115" s="8">
        <v>4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11">
        <v>18</v>
      </c>
      <c r="C116" s="11" t="s">
        <v>71</v>
      </c>
      <c r="D116" s="12" t="s">
        <v>151</v>
      </c>
      <c r="E116" s="13" t="s">
        <v>10</v>
      </c>
      <c r="F116" s="13" t="s">
        <v>10</v>
      </c>
      <c r="G116" s="13" t="s">
        <v>10</v>
      </c>
    </row>
    <row r="117" spans="1:7" ht="18.75" customHeight="1">
      <c r="A117" s="1">
        <v>19</v>
      </c>
      <c r="C117" s="1" t="s">
        <v>72</v>
      </c>
      <c r="D117" s="2" t="s">
        <v>148</v>
      </c>
      <c r="E117" s="8" t="s">
        <v>10</v>
      </c>
      <c r="F117" s="8" t="s">
        <v>10</v>
      </c>
      <c r="G117" s="8" t="s">
        <v>10</v>
      </c>
    </row>
    <row r="118" spans="1:7" s="11" customFormat="1" ht="18.75" customHeight="1">
      <c r="A118" s="4">
        <v>20</v>
      </c>
      <c r="B118" s="4"/>
      <c r="C118" s="4" t="s">
        <v>73</v>
      </c>
      <c r="D118" s="10">
        <v>4</v>
      </c>
      <c r="E118" s="10" t="s">
        <v>10</v>
      </c>
      <c r="F118" s="10" t="s">
        <v>10</v>
      </c>
      <c r="G118" s="10" t="s">
        <v>10</v>
      </c>
    </row>
    <row r="119" spans="1:4" s="11" customFormat="1" ht="13.5">
      <c r="A119" s="11" t="s">
        <v>25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133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130</v>
      </c>
      <c r="B125" s="9"/>
      <c r="C125" s="9"/>
      <c r="D125" s="9"/>
      <c r="E125" s="9"/>
      <c r="F125" s="9"/>
      <c r="G125" s="9"/>
    </row>
    <row r="126" spans="1:7" ht="13.5">
      <c r="A126" s="9" t="s">
        <v>145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127</v>
      </c>
      <c r="G129" s="2"/>
    </row>
    <row r="130" spans="4:7" ht="13.5" customHeight="1">
      <c r="D130" s="2" t="s">
        <v>1</v>
      </c>
      <c r="E130" s="2"/>
      <c r="F130" s="2" t="s">
        <v>2</v>
      </c>
      <c r="G130" s="2" t="s">
        <v>132</v>
      </c>
    </row>
    <row r="131" spans="3:7" ht="13.5" customHeight="1"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7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74</v>
      </c>
      <c r="D133" s="12">
        <v>4</v>
      </c>
      <c r="E133" s="13" t="s">
        <v>10</v>
      </c>
      <c r="F133" s="13" t="s">
        <v>10</v>
      </c>
      <c r="G133" s="13" t="s">
        <v>10</v>
      </c>
    </row>
    <row r="134" spans="1:7" ht="18.75" customHeight="1">
      <c r="A134" s="11">
        <v>22</v>
      </c>
      <c r="B134" s="11"/>
      <c r="C134" s="11" t="s">
        <v>75</v>
      </c>
      <c r="D134" s="12">
        <v>4</v>
      </c>
      <c r="E134" s="13" t="s">
        <v>10</v>
      </c>
      <c r="F134" s="13" t="s">
        <v>10</v>
      </c>
      <c r="G134" s="13" t="s">
        <v>10</v>
      </c>
    </row>
    <row r="135" spans="1:7" ht="18.75" customHeight="1">
      <c r="A135" s="1">
        <v>23</v>
      </c>
      <c r="C135" s="1" t="s">
        <v>76</v>
      </c>
      <c r="D135" s="2" t="s">
        <v>152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24</v>
      </c>
      <c r="C136" s="1" t="s">
        <v>77</v>
      </c>
      <c r="D136" s="2">
        <v>6</v>
      </c>
      <c r="E136" s="8" t="s">
        <v>10</v>
      </c>
      <c r="F136" s="8">
        <v>8</v>
      </c>
      <c r="G136" s="8" t="s">
        <v>10</v>
      </c>
    </row>
    <row r="137" spans="1:7" ht="18.75" customHeight="1">
      <c r="A137" s="1">
        <v>25</v>
      </c>
      <c r="C137" s="1" t="s">
        <v>78</v>
      </c>
      <c r="D137" s="8">
        <v>4</v>
      </c>
      <c r="E137" s="8" t="s">
        <v>10</v>
      </c>
      <c r="F137" s="8" t="s">
        <v>10</v>
      </c>
      <c r="G137" s="8" t="s">
        <v>10</v>
      </c>
    </row>
    <row r="138" spans="1:7" ht="18.75" customHeight="1">
      <c r="A138" s="1">
        <v>26</v>
      </c>
      <c r="C138" s="1" t="s">
        <v>79</v>
      </c>
      <c r="D138" s="2">
        <v>5</v>
      </c>
      <c r="E138" s="8" t="s">
        <v>10</v>
      </c>
      <c r="F138" s="8" t="s">
        <v>10</v>
      </c>
      <c r="G138" s="8" t="s">
        <v>10</v>
      </c>
    </row>
    <row r="139" spans="1:7" ht="18.75" customHeight="1">
      <c r="A139" s="1">
        <v>27</v>
      </c>
      <c r="C139" s="1" t="s">
        <v>80</v>
      </c>
      <c r="D139" s="2">
        <v>4</v>
      </c>
      <c r="E139" s="8" t="s">
        <v>10</v>
      </c>
      <c r="F139" s="8" t="s">
        <v>10</v>
      </c>
      <c r="G139" s="8" t="s">
        <v>10</v>
      </c>
    </row>
    <row r="140" spans="1:7" ht="18.75" customHeight="1">
      <c r="A140" s="11">
        <v>28</v>
      </c>
      <c r="B140" s="11"/>
      <c r="C140" s="11" t="s">
        <v>81</v>
      </c>
      <c r="D140" s="12">
        <v>4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29</v>
      </c>
      <c r="B141" s="11"/>
      <c r="C141" s="11" t="s">
        <v>82</v>
      </c>
      <c r="D141" s="12" t="s">
        <v>153</v>
      </c>
      <c r="E141" s="13" t="s">
        <v>10</v>
      </c>
      <c r="F141" s="13" t="s">
        <v>10</v>
      </c>
      <c r="G141" s="13" t="s">
        <v>10</v>
      </c>
    </row>
    <row r="142" spans="1:7" ht="18.75" customHeight="1">
      <c r="A142" s="11">
        <v>30</v>
      </c>
      <c r="B142" s="11"/>
      <c r="C142" s="11" t="s">
        <v>83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s="11" customFormat="1" ht="18.75" customHeight="1">
      <c r="A143" s="11">
        <v>31</v>
      </c>
      <c r="C143" s="11" t="s">
        <v>84</v>
      </c>
      <c r="D143" s="13">
        <v>2</v>
      </c>
      <c r="E143" s="13" t="s">
        <v>10</v>
      </c>
      <c r="F143" s="13" t="s">
        <v>10</v>
      </c>
      <c r="G143" s="13" t="s">
        <v>10</v>
      </c>
    </row>
    <row r="144" spans="1:7" ht="18.75" customHeight="1">
      <c r="A144" s="11">
        <v>32</v>
      </c>
      <c r="B144" s="11"/>
      <c r="C144" s="11" t="s">
        <v>85</v>
      </c>
      <c r="D144" s="12">
        <v>4</v>
      </c>
      <c r="E144" s="13" t="s">
        <v>10</v>
      </c>
      <c r="F144" s="13" t="s">
        <v>10</v>
      </c>
      <c r="G144" s="13" t="s">
        <v>10</v>
      </c>
    </row>
    <row r="145" spans="1:7" s="11" customFormat="1" ht="18.75" customHeight="1">
      <c r="A145" s="11">
        <v>33</v>
      </c>
      <c r="C145" s="11" t="s">
        <v>86</v>
      </c>
      <c r="D145" s="12">
        <v>4</v>
      </c>
      <c r="E145" s="13" t="s">
        <v>10</v>
      </c>
      <c r="F145" s="13" t="s">
        <v>10</v>
      </c>
      <c r="G145" s="13" t="s">
        <v>10</v>
      </c>
    </row>
    <row r="146" spans="1:7" ht="18.75" customHeight="1">
      <c r="A146" s="1">
        <v>34</v>
      </c>
      <c r="C146" s="1" t="s">
        <v>87</v>
      </c>
      <c r="D146" s="2">
        <v>5</v>
      </c>
      <c r="E146" s="8" t="s">
        <v>10</v>
      </c>
      <c r="F146" s="8" t="s">
        <v>10</v>
      </c>
      <c r="G146" s="8" t="s">
        <v>10</v>
      </c>
    </row>
    <row r="147" spans="1:7" ht="18.75" customHeight="1">
      <c r="A147" s="4">
        <v>35</v>
      </c>
      <c r="B147" s="4"/>
      <c r="C147" s="4" t="s">
        <v>88</v>
      </c>
      <c r="D147" s="7">
        <v>50</v>
      </c>
      <c r="E147" s="10" t="s">
        <v>10</v>
      </c>
      <c r="F147" s="10" t="s">
        <v>10</v>
      </c>
      <c r="G147" s="10" t="s">
        <v>10</v>
      </c>
    </row>
    <row r="148" spans="1:4" s="11" customFormat="1" ht="13.5">
      <c r="A148" s="11" t="s">
        <v>25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133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130</v>
      </c>
      <c r="B155" s="9"/>
      <c r="C155" s="9"/>
      <c r="D155" s="9"/>
      <c r="E155" s="9"/>
      <c r="F155" s="9"/>
      <c r="G155" s="9"/>
    </row>
    <row r="156" spans="1:7" ht="13.5">
      <c r="A156" s="9" t="s">
        <v>145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127</v>
      </c>
      <c r="G159" s="2"/>
    </row>
    <row r="160" spans="4:7" ht="13.5" customHeight="1">
      <c r="D160" s="2" t="s">
        <v>1</v>
      </c>
      <c r="E160" s="2"/>
      <c r="F160" s="2" t="s">
        <v>2</v>
      </c>
      <c r="G160" s="2" t="s">
        <v>132</v>
      </c>
    </row>
    <row r="161" spans="3:7" ht="13.5" customHeight="1">
      <c r="C161" s="2" t="s">
        <v>3</v>
      </c>
      <c r="D161" s="2" t="s">
        <v>4</v>
      </c>
      <c r="E161" s="2" t="s">
        <v>5</v>
      </c>
      <c r="F161" s="2" t="s">
        <v>6</v>
      </c>
      <c r="G161" s="2" t="s">
        <v>7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89</v>
      </c>
      <c r="D163" s="12">
        <v>4</v>
      </c>
      <c r="E163" s="13" t="s">
        <v>10</v>
      </c>
      <c r="F163" s="13" t="s">
        <v>10</v>
      </c>
      <c r="G163" s="13" t="s">
        <v>10</v>
      </c>
    </row>
    <row r="164" spans="1:7" ht="18.75" customHeight="1">
      <c r="A164" s="1">
        <v>37</v>
      </c>
      <c r="C164" s="1" t="s">
        <v>90</v>
      </c>
      <c r="D164" s="2" t="s">
        <v>148</v>
      </c>
      <c r="E164" s="8" t="s">
        <v>10</v>
      </c>
      <c r="F164" s="8" t="s">
        <v>10</v>
      </c>
      <c r="G164" s="8" t="s">
        <v>10</v>
      </c>
    </row>
    <row r="165" spans="1:7" ht="18.75" customHeight="1">
      <c r="A165" s="1">
        <v>38</v>
      </c>
      <c r="C165" s="1" t="s">
        <v>91</v>
      </c>
      <c r="D165" s="2">
        <v>6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39</v>
      </c>
      <c r="C166" s="1" t="s">
        <v>92</v>
      </c>
      <c r="D166" s="2">
        <v>5</v>
      </c>
      <c r="E166" s="8" t="s">
        <v>10</v>
      </c>
      <c r="F166" s="8" t="s">
        <v>10</v>
      </c>
      <c r="G166" s="8" t="s">
        <v>10</v>
      </c>
    </row>
    <row r="167" spans="1:7" ht="18.75" customHeight="1">
      <c r="A167" s="1">
        <v>40</v>
      </c>
      <c r="C167" s="1" t="s">
        <v>93</v>
      </c>
      <c r="D167" s="2">
        <v>8</v>
      </c>
      <c r="E167" s="8" t="s">
        <v>10</v>
      </c>
      <c r="F167" s="8" t="s">
        <v>10</v>
      </c>
      <c r="G167" s="8" t="s">
        <v>10</v>
      </c>
    </row>
    <row r="168" spans="1:7" ht="18.75" customHeight="1">
      <c r="A168" s="1">
        <v>41</v>
      </c>
      <c r="C168" s="1" t="s">
        <v>94</v>
      </c>
      <c r="D168" s="2">
        <v>5</v>
      </c>
      <c r="E168" s="8" t="s">
        <v>10</v>
      </c>
      <c r="F168" s="8" t="s">
        <v>10</v>
      </c>
      <c r="G168" s="8" t="s">
        <v>10</v>
      </c>
    </row>
    <row r="169" spans="1:7" ht="18.75" customHeight="1">
      <c r="A169" s="11">
        <v>42</v>
      </c>
      <c r="B169" s="11"/>
      <c r="C169" s="11" t="s">
        <v>95</v>
      </c>
      <c r="D169" s="12">
        <v>6</v>
      </c>
      <c r="E169" s="13" t="s">
        <v>10</v>
      </c>
      <c r="F169" s="13" t="s">
        <v>10</v>
      </c>
      <c r="G169" s="13" t="s">
        <v>10</v>
      </c>
    </row>
    <row r="170" spans="1:7" ht="18.75" customHeight="1">
      <c r="A170" s="1">
        <v>43</v>
      </c>
      <c r="C170" s="1" t="s">
        <v>96</v>
      </c>
      <c r="D170" s="8">
        <v>4</v>
      </c>
      <c r="E170" s="8" t="s">
        <v>10</v>
      </c>
      <c r="F170" s="8" t="s">
        <v>10</v>
      </c>
      <c r="G170" s="8" t="s">
        <v>10</v>
      </c>
    </row>
    <row r="171" spans="1:7" ht="18.75" customHeight="1">
      <c r="A171" s="1">
        <v>44</v>
      </c>
      <c r="C171" s="1" t="s">
        <v>97</v>
      </c>
      <c r="D171" s="8">
        <v>2</v>
      </c>
      <c r="E171" s="8" t="s">
        <v>10</v>
      </c>
      <c r="F171" s="8" t="s">
        <v>10</v>
      </c>
      <c r="G171" s="8" t="s">
        <v>10</v>
      </c>
    </row>
    <row r="172" spans="1:7" s="11" customFormat="1" ht="18.75" customHeight="1">
      <c r="A172" s="11">
        <v>45</v>
      </c>
      <c r="C172" s="11" t="s">
        <v>98</v>
      </c>
      <c r="D172" s="12">
        <v>2</v>
      </c>
      <c r="E172" s="13" t="s">
        <v>10</v>
      </c>
      <c r="F172" s="13" t="s">
        <v>10</v>
      </c>
      <c r="G172" s="13" t="s">
        <v>10</v>
      </c>
    </row>
    <row r="173" spans="1:7" s="11" customFormat="1" ht="18.75" customHeight="1">
      <c r="A173" s="11">
        <v>46</v>
      </c>
      <c r="C173" s="11" t="s">
        <v>99</v>
      </c>
      <c r="D173" s="13">
        <v>4</v>
      </c>
      <c r="E173" s="13" t="s">
        <v>10</v>
      </c>
      <c r="F173" s="13" t="s">
        <v>10</v>
      </c>
      <c r="G173" s="13" t="s">
        <v>10</v>
      </c>
    </row>
    <row r="174" ht="6.75" customHeight="1"/>
    <row r="175" ht="18.75" customHeight="1">
      <c r="C175" s="5" t="s">
        <v>100</v>
      </c>
    </row>
    <row r="176" ht="6" customHeight="1"/>
    <row r="177" spans="1:7" ht="18.75" customHeight="1">
      <c r="A177" s="1">
        <v>1</v>
      </c>
      <c r="C177" s="1" t="s">
        <v>101</v>
      </c>
      <c r="D177" s="2">
        <v>0.05</v>
      </c>
      <c r="E177" s="8" t="s">
        <v>10</v>
      </c>
      <c r="F177" s="8" t="s">
        <v>10</v>
      </c>
      <c r="G177" s="8" t="s">
        <v>10</v>
      </c>
    </row>
    <row r="178" spans="1:7" s="11" customFormat="1" ht="18.75" customHeight="1">
      <c r="A178" s="11">
        <v>2</v>
      </c>
      <c r="C178" s="11" t="s">
        <v>102</v>
      </c>
      <c r="D178" s="12">
        <v>0.05</v>
      </c>
      <c r="E178" s="13" t="s">
        <v>10</v>
      </c>
      <c r="F178" s="13" t="s">
        <v>10</v>
      </c>
      <c r="G178" s="13" t="s">
        <v>10</v>
      </c>
    </row>
    <row r="179" spans="1:7" ht="18.75" customHeight="1">
      <c r="A179" s="4">
        <v>3</v>
      </c>
      <c r="B179" s="4"/>
      <c r="C179" s="4" t="s">
        <v>103</v>
      </c>
      <c r="D179" s="7">
        <v>0.07</v>
      </c>
      <c r="E179" s="10" t="s">
        <v>10</v>
      </c>
      <c r="F179" s="10" t="s">
        <v>10</v>
      </c>
      <c r="G179" s="10" t="s">
        <v>10</v>
      </c>
    </row>
    <row r="180" spans="1:4" s="11" customFormat="1" ht="13.5">
      <c r="A180" s="11" t="s">
        <v>25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133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130</v>
      </c>
      <c r="B187" s="9"/>
      <c r="C187" s="9"/>
      <c r="D187" s="9"/>
      <c r="E187" s="9"/>
      <c r="F187" s="9"/>
      <c r="G187" s="9"/>
    </row>
    <row r="188" spans="1:7" ht="13.5">
      <c r="A188" s="9" t="s">
        <v>145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127</v>
      </c>
      <c r="G191" s="2"/>
    </row>
    <row r="192" spans="4:7" ht="13.5" customHeight="1">
      <c r="D192" s="2" t="s">
        <v>1</v>
      </c>
      <c r="E192" s="2"/>
      <c r="F192" s="2" t="s">
        <v>2</v>
      </c>
      <c r="G192" s="2" t="s">
        <v>132</v>
      </c>
    </row>
    <row r="193" spans="3:7" ht="13.5" customHeight="1">
      <c r="C193" s="2" t="s">
        <v>3</v>
      </c>
      <c r="D193" s="2" t="s">
        <v>4</v>
      </c>
      <c r="E193" s="2" t="s">
        <v>5</v>
      </c>
      <c r="F193" s="2" t="s">
        <v>6</v>
      </c>
      <c r="G193" s="2" t="s">
        <v>7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104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5</v>
      </c>
      <c r="C196" s="1" t="s">
        <v>105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6</v>
      </c>
      <c r="C197" s="1" t="s">
        <v>106</v>
      </c>
      <c r="D197" s="2">
        <v>0.3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7</v>
      </c>
      <c r="C198" s="1" t="s">
        <v>107</v>
      </c>
      <c r="D198" s="8">
        <v>0.05</v>
      </c>
      <c r="E198" s="8" t="s">
        <v>10</v>
      </c>
      <c r="F198" s="8" t="s">
        <v>10</v>
      </c>
      <c r="G198" s="8" t="s">
        <v>10</v>
      </c>
    </row>
    <row r="199" spans="1:7" ht="18.75" customHeight="1">
      <c r="A199" s="1">
        <v>8</v>
      </c>
      <c r="C199" s="1" t="s">
        <v>108</v>
      </c>
      <c r="D199" s="2">
        <v>0.05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9</v>
      </c>
      <c r="B200" s="11"/>
      <c r="C200" s="11" t="s">
        <v>109</v>
      </c>
      <c r="D200" s="12">
        <v>0.05</v>
      </c>
      <c r="E200" s="13" t="s">
        <v>10</v>
      </c>
      <c r="F200" s="13" t="s">
        <v>10</v>
      </c>
      <c r="G200" s="13" t="s">
        <v>10</v>
      </c>
    </row>
    <row r="201" spans="1:7" ht="18.75" customHeight="1">
      <c r="A201" s="1">
        <v>10</v>
      </c>
      <c r="C201" s="1" t="s">
        <v>110</v>
      </c>
      <c r="D201" s="2">
        <v>0.05</v>
      </c>
      <c r="E201" s="8" t="s">
        <v>10</v>
      </c>
      <c r="F201" s="8" t="s">
        <v>10</v>
      </c>
      <c r="G201" s="8" t="s">
        <v>10</v>
      </c>
    </row>
    <row r="202" spans="1:7" ht="18.75" customHeight="1">
      <c r="A202" s="1">
        <v>11</v>
      </c>
      <c r="C202" s="1" t="s">
        <v>111</v>
      </c>
      <c r="D202" s="2">
        <v>0.05</v>
      </c>
      <c r="E202" s="8" t="s">
        <v>10</v>
      </c>
      <c r="F202" s="8" t="s">
        <v>10</v>
      </c>
      <c r="G202" s="8" t="s">
        <v>10</v>
      </c>
    </row>
    <row r="203" spans="1:7" ht="18.75" customHeight="1">
      <c r="A203" s="1">
        <v>12</v>
      </c>
      <c r="C203" s="1" t="s">
        <v>112</v>
      </c>
      <c r="D203" s="2">
        <v>0.05</v>
      </c>
      <c r="E203" s="8" t="s">
        <v>10</v>
      </c>
      <c r="F203" s="8" t="s">
        <v>10</v>
      </c>
      <c r="G203" s="8" t="s">
        <v>10</v>
      </c>
    </row>
    <row r="204" spans="1:7" ht="18.75" customHeight="1">
      <c r="A204" s="1">
        <v>13</v>
      </c>
      <c r="C204" s="1" t="s">
        <v>113</v>
      </c>
      <c r="D204" s="8">
        <v>0.05</v>
      </c>
      <c r="E204" s="8" t="s">
        <v>10</v>
      </c>
      <c r="F204" s="8" t="s">
        <v>10</v>
      </c>
      <c r="G204" s="8" t="s">
        <v>10</v>
      </c>
    </row>
    <row r="205" spans="1:7" ht="18.75" customHeight="1">
      <c r="A205" s="1">
        <v>14</v>
      </c>
      <c r="C205" s="1" t="s">
        <v>114</v>
      </c>
      <c r="D205" s="8">
        <v>0.07</v>
      </c>
      <c r="E205" s="8" t="s">
        <v>10</v>
      </c>
      <c r="F205" s="8" t="s">
        <v>10</v>
      </c>
      <c r="G205" s="8" t="s">
        <v>10</v>
      </c>
    </row>
    <row r="206" spans="1:7" s="11" customFormat="1" ht="18.75" customHeight="1">
      <c r="A206" s="11">
        <v>15</v>
      </c>
      <c r="C206" s="11" t="s">
        <v>115</v>
      </c>
      <c r="D206" s="13">
        <v>0.05</v>
      </c>
      <c r="E206" s="13" t="s">
        <v>10</v>
      </c>
      <c r="F206" s="13" t="s">
        <v>10</v>
      </c>
      <c r="G206" s="13" t="s">
        <v>10</v>
      </c>
    </row>
    <row r="207" spans="1:7" ht="18.75" customHeight="1">
      <c r="A207" s="1">
        <v>16</v>
      </c>
      <c r="C207" s="1" t="s">
        <v>116</v>
      </c>
      <c r="D207" s="2">
        <v>0.07</v>
      </c>
      <c r="E207" s="8" t="s">
        <v>10</v>
      </c>
      <c r="F207" s="8" t="s">
        <v>10</v>
      </c>
      <c r="G207" s="8" t="s">
        <v>10</v>
      </c>
    </row>
    <row r="208" spans="1:7" s="11" customFormat="1" ht="18.75" customHeight="1">
      <c r="A208" s="11">
        <v>17</v>
      </c>
      <c r="C208" s="11" t="s">
        <v>117</v>
      </c>
      <c r="D208" s="12">
        <v>0.05</v>
      </c>
      <c r="E208" s="13" t="s">
        <v>10</v>
      </c>
      <c r="F208" s="13" t="s">
        <v>10</v>
      </c>
      <c r="G208" s="13" t="s">
        <v>10</v>
      </c>
    </row>
    <row r="209" spans="1:7" ht="18.75" customHeight="1">
      <c r="A209" s="4">
        <v>18</v>
      </c>
      <c r="B209" s="4"/>
      <c r="C209" s="4" t="s">
        <v>118</v>
      </c>
      <c r="D209" s="10">
        <v>0.3</v>
      </c>
      <c r="E209" s="10" t="s">
        <v>10</v>
      </c>
      <c r="F209" s="10" t="s">
        <v>10</v>
      </c>
      <c r="G209" s="10" t="s">
        <v>10</v>
      </c>
    </row>
    <row r="210" spans="1:4" s="11" customFormat="1" ht="13.5">
      <c r="A210" s="11" t="s">
        <v>25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133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130</v>
      </c>
      <c r="B218" s="9"/>
      <c r="C218" s="9"/>
      <c r="D218" s="9"/>
      <c r="E218" s="9"/>
      <c r="F218" s="9"/>
      <c r="G218" s="9"/>
    </row>
    <row r="219" spans="1:7" ht="13.5">
      <c r="A219" s="9" t="s">
        <v>145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127</v>
      </c>
      <c r="G222" s="2"/>
    </row>
    <row r="223" spans="4:7" ht="13.5" customHeight="1">
      <c r="D223" s="2" t="s">
        <v>1</v>
      </c>
      <c r="E223" s="2"/>
      <c r="F223" s="2" t="s">
        <v>2</v>
      </c>
      <c r="G223" s="2" t="s">
        <v>132</v>
      </c>
    </row>
    <row r="224" spans="3:7" ht="13.5" customHeight="1">
      <c r="C224" s="2" t="s">
        <v>3</v>
      </c>
      <c r="D224" s="2" t="s">
        <v>4</v>
      </c>
      <c r="E224" s="2" t="s">
        <v>5</v>
      </c>
      <c r="F224" s="2" t="s">
        <v>6</v>
      </c>
      <c r="G224" s="2" t="s">
        <v>7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119</v>
      </c>
      <c r="D226" s="8">
        <v>0.3</v>
      </c>
      <c r="E226" s="8" t="s">
        <v>10</v>
      </c>
      <c r="F226" s="8" t="s">
        <v>10</v>
      </c>
      <c r="G226" s="8" t="s">
        <v>10</v>
      </c>
    </row>
    <row r="227" spans="1:7" ht="18.75" customHeight="1">
      <c r="A227" s="1">
        <v>20</v>
      </c>
      <c r="C227" s="1" t="s">
        <v>120</v>
      </c>
      <c r="D227" s="8">
        <v>0.6</v>
      </c>
      <c r="E227" s="8" t="s">
        <v>10</v>
      </c>
      <c r="F227" s="8" t="s">
        <v>10</v>
      </c>
      <c r="G227" s="8" t="s">
        <v>10</v>
      </c>
    </row>
    <row r="228" spans="1:7" ht="18.75" customHeight="1">
      <c r="A228" s="1">
        <v>21</v>
      </c>
      <c r="C228" s="1" t="s">
        <v>121</v>
      </c>
      <c r="D228" s="8">
        <v>0.4</v>
      </c>
      <c r="E228" s="8" t="s">
        <v>10</v>
      </c>
      <c r="F228" s="8" t="s">
        <v>10</v>
      </c>
      <c r="G228" s="8" t="s">
        <v>10</v>
      </c>
    </row>
    <row r="229" spans="1:7" ht="19.5" customHeight="1">
      <c r="A229" s="1">
        <v>22</v>
      </c>
      <c r="C229" s="1" t="s">
        <v>122</v>
      </c>
      <c r="D229" s="8">
        <v>0.3</v>
      </c>
      <c r="E229" s="8" t="s">
        <v>10</v>
      </c>
      <c r="F229" s="8" t="s">
        <v>10</v>
      </c>
      <c r="G229" s="8" t="s">
        <v>10</v>
      </c>
    </row>
    <row r="230" spans="1:7" ht="18.75" customHeight="1">
      <c r="A230" s="1">
        <v>23</v>
      </c>
      <c r="C230" s="1" t="s">
        <v>123</v>
      </c>
      <c r="D230" s="8">
        <v>0.3</v>
      </c>
      <c r="E230" s="8" t="s">
        <v>10</v>
      </c>
      <c r="F230" s="8" t="s">
        <v>10</v>
      </c>
      <c r="G230" s="8" t="s">
        <v>10</v>
      </c>
    </row>
    <row r="231" spans="1:7" ht="18.75" customHeight="1">
      <c r="A231" s="1">
        <v>24</v>
      </c>
      <c r="C231" s="1" t="s">
        <v>124</v>
      </c>
      <c r="D231" s="8">
        <v>0.3</v>
      </c>
      <c r="E231" s="8" t="s">
        <v>10</v>
      </c>
      <c r="F231" s="8" t="s">
        <v>10</v>
      </c>
      <c r="G231" s="8" t="s">
        <v>10</v>
      </c>
    </row>
    <row r="232" spans="3:7" s="11" customFormat="1" ht="18.75" customHeight="1">
      <c r="C232" s="11" t="s">
        <v>126</v>
      </c>
      <c r="D232" s="13">
        <v>0.3</v>
      </c>
      <c r="E232" s="13" t="s">
        <v>10</v>
      </c>
      <c r="F232" s="13" t="s">
        <v>10</v>
      </c>
      <c r="G232" s="13" t="s">
        <v>10</v>
      </c>
    </row>
    <row r="233" spans="1:7" s="11" customFormat="1" ht="18.75" customHeight="1">
      <c r="A233" s="4">
        <v>25</v>
      </c>
      <c r="B233" s="4"/>
      <c r="C233" s="4" t="s">
        <v>125</v>
      </c>
      <c r="D233" s="10">
        <v>1</v>
      </c>
      <c r="E233" s="10" t="s">
        <v>10</v>
      </c>
      <c r="F233" s="10" t="s">
        <v>10</v>
      </c>
      <c r="G233" s="10" t="s">
        <v>10</v>
      </c>
    </row>
    <row r="235" spans="1:4" ht="13.5">
      <c r="A235" s="1" t="s">
        <v>154</v>
      </c>
      <c r="D235" s="1"/>
    </row>
    <row r="236" spans="1:4" ht="13.5">
      <c r="A236" s="1" t="s">
        <v>155</v>
      </c>
      <c r="D236" s="1"/>
    </row>
    <row r="237" spans="1:4" ht="15.75">
      <c r="A237" s="18" t="s">
        <v>156</v>
      </c>
      <c r="D237" s="1"/>
    </row>
    <row r="238" spans="1:4" ht="13.5">
      <c r="A238" s="16" t="s">
        <v>157</v>
      </c>
      <c r="D238" s="1"/>
    </row>
    <row r="239" spans="1:4" ht="15.75">
      <c r="A239" s="18" t="s">
        <v>158</v>
      </c>
      <c r="D239" s="1"/>
    </row>
    <row r="240" spans="1:4" ht="15.75">
      <c r="A240" s="19" t="s">
        <v>159</v>
      </c>
      <c r="D240" s="1"/>
    </row>
    <row r="241" spans="1:7" ht="13.5">
      <c r="A241" s="16" t="s">
        <v>128</v>
      </c>
      <c r="D241" s="1"/>
      <c r="E241" s="1" t="s">
        <v>53</v>
      </c>
      <c r="F241" s="1" t="s">
        <v>53</v>
      </c>
      <c r="G241" s="1" t="s">
        <v>53</v>
      </c>
    </row>
    <row r="242" ht="12.75"/>
    <row r="243" ht="13.5">
      <c r="D243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03-058, 03-059, and 03-060
LIMS Sample No. 3868815, 3868829, and 3868833&amp;C
&amp;"Courier New,Regular"Page &amp;P of 8&amp;R
&amp;"Courier New,Regular"Version 1.0
Created 10/98
TABLE PM4A</oddFooter>
  </headerFooter>
  <rowBreaks count="1" manualBreakCount="1">
    <brk id="29" max="6553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G136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5" width="18.7109375" style="1" customWidth="1"/>
    <col min="6" max="6" width="19.28125" style="1" customWidth="1"/>
    <col min="7" max="7" width="23.8515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8" t="s">
        <v>248</v>
      </c>
      <c r="B3" s="59"/>
      <c r="C3" s="59"/>
      <c r="D3" s="59"/>
      <c r="E3" s="59"/>
      <c r="F3" s="59"/>
      <c r="G3" s="5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8" t="s">
        <v>130</v>
      </c>
      <c r="B5" s="59"/>
      <c r="C5" s="59"/>
      <c r="D5" s="59"/>
      <c r="E5" s="59"/>
      <c r="F5" s="59"/>
      <c r="G5" s="59"/>
    </row>
    <row r="6" spans="1:7" ht="13.5">
      <c r="A6" s="58" t="s">
        <v>358</v>
      </c>
      <c r="B6" s="58"/>
      <c r="C6" s="58"/>
      <c r="D6" s="58"/>
      <c r="E6" s="58"/>
      <c r="F6" s="58"/>
      <c r="G6" s="58"/>
    </row>
    <row r="7" spans="1:7" ht="13.5">
      <c r="A7" s="58" t="s">
        <v>359</v>
      </c>
      <c r="B7" s="59"/>
      <c r="C7" s="59"/>
      <c r="D7" s="59"/>
      <c r="E7" s="59"/>
      <c r="F7" s="59"/>
      <c r="G7" s="59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9"/>
      <c r="E9" s="3"/>
      <c r="F9" s="3"/>
      <c r="G9" s="3"/>
    </row>
    <row r="10" spans="4:7" ht="13.5">
      <c r="D10" s="31" t="s">
        <v>127</v>
      </c>
      <c r="G10" s="2"/>
    </row>
    <row r="11" spans="4:7" ht="15.75">
      <c r="D11" s="33" t="s">
        <v>360</v>
      </c>
      <c r="E11" s="2"/>
      <c r="F11" s="2" t="s">
        <v>2</v>
      </c>
      <c r="G11" s="2" t="s">
        <v>132</v>
      </c>
    </row>
    <row r="12" spans="3:7" ht="13.5">
      <c r="C12" s="2" t="s">
        <v>3</v>
      </c>
      <c r="D12" s="31" t="s">
        <v>4</v>
      </c>
      <c r="E12" s="2" t="s">
        <v>5</v>
      </c>
      <c r="F12" s="2" t="s">
        <v>6</v>
      </c>
      <c r="G12" s="8" t="s">
        <v>252</v>
      </c>
    </row>
    <row r="13" spans="1:7" ht="8.25" customHeight="1">
      <c r="A13" s="4"/>
      <c r="B13" s="4"/>
      <c r="C13" s="4"/>
      <c r="D13" s="35"/>
      <c r="E13" s="4"/>
      <c r="F13" s="4"/>
      <c r="G13" s="4"/>
    </row>
    <row r="14" spans="3:4" ht="18.75" customHeight="1">
      <c r="C14" s="5" t="s">
        <v>361</v>
      </c>
      <c r="D14" s="31"/>
    </row>
    <row r="15" spans="1:7" ht="18.75" customHeight="1">
      <c r="A15" s="1">
        <v>1</v>
      </c>
      <c r="C15" s="1" t="s">
        <v>9</v>
      </c>
      <c r="D15" s="33">
        <v>50</v>
      </c>
      <c r="E15" s="8" t="s">
        <v>10</v>
      </c>
      <c r="F15" s="8" t="s">
        <v>299</v>
      </c>
      <c r="G15" s="8" t="s">
        <v>10</v>
      </c>
    </row>
    <row r="16" spans="1:7" ht="18.75" customHeight="1">
      <c r="A16" s="1">
        <v>2</v>
      </c>
      <c r="C16" s="1" t="s">
        <v>11</v>
      </c>
      <c r="D16" s="33">
        <v>10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3</v>
      </c>
      <c r="C17" s="1" t="s">
        <v>12</v>
      </c>
      <c r="D17" s="33">
        <v>2</v>
      </c>
      <c r="E17" s="8" t="s">
        <v>10</v>
      </c>
      <c r="F17" s="8" t="s">
        <v>10</v>
      </c>
      <c r="G17" s="8" t="s">
        <v>10</v>
      </c>
    </row>
    <row r="18" spans="1:7" ht="18.75" customHeight="1">
      <c r="A18" s="1">
        <v>4</v>
      </c>
      <c r="C18" s="1" t="s">
        <v>13</v>
      </c>
      <c r="D18" s="33">
        <v>5</v>
      </c>
      <c r="E18" s="8" t="s">
        <v>10</v>
      </c>
      <c r="F18" s="8" t="s">
        <v>10</v>
      </c>
      <c r="G18" s="8" t="s">
        <v>10</v>
      </c>
    </row>
    <row r="19" spans="1:7" ht="18.75" customHeight="1">
      <c r="A19" s="1">
        <v>5</v>
      </c>
      <c r="C19" s="1" t="s">
        <v>14</v>
      </c>
      <c r="D19" s="31">
        <v>5</v>
      </c>
      <c r="E19" s="8" t="s">
        <v>10</v>
      </c>
      <c r="F19" s="8" t="s">
        <v>10</v>
      </c>
      <c r="G19" s="8" t="s">
        <v>10</v>
      </c>
    </row>
    <row r="20" spans="1:7" ht="18.75" customHeight="1">
      <c r="A20" s="1">
        <v>6</v>
      </c>
      <c r="C20" s="1" t="s">
        <v>15</v>
      </c>
      <c r="D20" s="31">
        <v>5</v>
      </c>
      <c r="E20" s="8" t="s">
        <v>10</v>
      </c>
      <c r="F20" s="8" t="s">
        <v>10</v>
      </c>
      <c r="G20" s="8" t="s">
        <v>10</v>
      </c>
    </row>
    <row r="21" spans="1:7" ht="18.75" customHeight="1">
      <c r="A21" s="1">
        <v>7</v>
      </c>
      <c r="C21" s="1" t="s">
        <v>16</v>
      </c>
      <c r="D21" s="31">
        <v>2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8</v>
      </c>
      <c r="C22" s="1" t="s">
        <v>17</v>
      </c>
      <c r="D22" s="31">
        <v>5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9</v>
      </c>
      <c r="C23" s="1" t="s">
        <v>18</v>
      </c>
      <c r="D23" s="33">
        <v>5</v>
      </c>
      <c r="E23" s="8" t="s">
        <v>10</v>
      </c>
      <c r="F23" s="8" t="s">
        <v>10</v>
      </c>
      <c r="G23" s="8" t="s">
        <v>10</v>
      </c>
    </row>
    <row r="24" spans="1:7" ht="18.75" customHeight="1">
      <c r="A24" s="1">
        <v>10</v>
      </c>
      <c r="C24" s="27" t="s">
        <v>19</v>
      </c>
      <c r="D24" s="31">
        <v>2</v>
      </c>
      <c r="E24" s="8" t="s">
        <v>10</v>
      </c>
      <c r="F24" s="8">
        <v>2.51</v>
      </c>
      <c r="G24" s="8" t="s">
        <v>10</v>
      </c>
    </row>
    <row r="25" spans="1:7" ht="18" customHeight="1">
      <c r="A25" s="1">
        <v>11</v>
      </c>
      <c r="C25" s="1" t="s">
        <v>73</v>
      </c>
      <c r="D25" s="33">
        <v>5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12</v>
      </c>
      <c r="C26" s="1" t="s">
        <v>74</v>
      </c>
      <c r="D26" s="31">
        <v>5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13</v>
      </c>
      <c r="C27" s="1" t="s">
        <v>75</v>
      </c>
      <c r="D27" s="31">
        <v>5</v>
      </c>
      <c r="E27" s="8" t="s">
        <v>10</v>
      </c>
      <c r="F27" s="8" t="s">
        <v>10</v>
      </c>
      <c r="G27" s="8" t="s">
        <v>10</v>
      </c>
    </row>
    <row r="28" spans="1:7" ht="18.75" customHeight="1">
      <c r="A28" s="1">
        <v>14</v>
      </c>
      <c r="C28" s="1" t="s">
        <v>20</v>
      </c>
      <c r="D28" s="31">
        <v>2</v>
      </c>
      <c r="E28" s="8" t="s">
        <v>10</v>
      </c>
      <c r="F28" s="8" t="s">
        <v>10</v>
      </c>
      <c r="G28" s="8" t="s">
        <v>10</v>
      </c>
    </row>
    <row r="29" spans="1:7" ht="18.75" customHeight="1">
      <c r="A29" s="1">
        <v>15</v>
      </c>
      <c r="C29" s="1" t="s">
        <v>21</v>
      </c>
      <c r="D29" s="31">
        <v>5</v>
      </c>
      <c r="E29" s="8" t="s">
        <v>10</v>
      </c>
      <c r="F29" s="8" t="s">
        <v>10</v>
      </c>
      <c r="G29" s="8" t="s">
        <v>10</v>
      </c>
    </row>
    <row r="30" spans="1:7" ht="18.75" customHeight="1">
      <c r="A30" s="1">
        <v>16</v>
      </c>
      <c r="C30" s="1" t="s">
        <v>22</v>
      </c>
      <c r="D30" s="31">
        <v>5</v>
      </c>
      <c r="E30" s="8" t="s">
        <v>10</v>
      </c>
      <c r="F30" s="8" t="s">
        <v>10</v>
      </c>
      <c r="G30" s="8" t="s">
        <v>10</v>
      </c>
    </row>
    <row r="31" spans="1:7" ht="18.75" customHeight="1">
      <c r="A31" s="1">
        <v>17</v>
      </c>
      <c r="C31" s="1" t="s">
        <v>23</v>
      </c>
      <c r="D31" s="31">
        <v>5</v>
      </c>
      <c r="E31" s="8" t="s">
        <v>10</v>
      </c>
      <c r="F31" s="8" t="s">
        <v>10</v>
      </c>
      <c r="G31" s="8" t="s">
        <v>10</v>
      </c>
    </row>
    <row r="32" spans="1:7" ht="18.75" customHeight="1">
      <c r="A32" s="1">
        <v>18</v>
      </c>
      <c r="C32" s="1" t="s">
        <v>24</v>
      </c>
      <c r="D32" s="31">
        <v>5</v>
      </c>
      <c r="E32" s="8" t="s">
        <v>10</v>
      </c>
      <c r="F32" s="8" t="s">
        <v>10</v>
      </c>
      <c r="G32" s="8" t="s">
        <v>10</v>
      </c>
    </row>
    <row r="33" spans="1:7" ht="18.75" customHeight="1">
      <c r="A33" s="1">
        <v>19</v>
      </c>
      <c r="C33" s="1" t="s">
        <v>26</v>
      </c>
      <c r="D33" s="33">
        <v>5</v>
      </c>
      <c r="E33" s="8" t="s">
        <v>10</v>
      </c>
      <c r="F33" s="8" t="s">
        <v>10</v>
      </c>
      <c r="G33" s="8" t="s">
        <v>10</v>
      </c>
    </row>
    <row r="34" spans="1:7" ht="18.75" customHeight="1">
      <c r="A34" s="1">
        <v>20</v>
      </c>
      <c r="C34" s="1" t="s">
        <v>27</v>
      </c>
      <c r="D34" s="33">
        <v>2</v>
      </c>
      <c r="E34" s="8" t="s">
        <v>10</v>
      </c>
      <c r="F34" s="8" t="s">
        <v>10</v>
      </c>
      <c r="G34" s="8" t="s">
        <v>10</v>
      </c>
    </row>
    <row r="35" spans="1:7" ht="18.75" customHeight="1">
      <c r="A35" s="1">
        <v>21</v>
      </c>
      <c r="C35" s="1" t="s">
        <v>28</v>
      </c>
      <c r="D35" s="33">
        <v>5</v>
      </c>
      <c r="E35" s="8" t="s">
        <v>10</v>
      </c>
      <c r="F35" s="8" t="s">
        <v>10</v>
      </c>
      <c r="G35" s="8" t="s">
        <v>10</v>
      </c>
    </row>
    <row r="36" spans="1:7" ht="18.75" customHeight="1">
      <c r="A36" s="1">
        <v>22</v>
      </c>
      <c r="C36" s="1" t="s">
        <v>29</v>
      </c>
      <c r="D36" s="33">
        <v>5</v>
      </c>
      <c r="E36" s="8" t="s">
        <v>10</v>
      </c>
      <c r="F36" s="8" t="s">
        <v>10</v>
      </c>
      <c r="G36" s="8" t="s">
        <v>10</v>
      </c>
    </row>
    <row r="37" spans="1:7" ht="18.75" customHeight="1">
      <c r="A37" s="1">
        <v>23</v>
      </c>
      <c r="C37" s="1" t="s">
        <v>30</v>
      </c>
      <c r="D37" s="33">
        <v>5</v>
      </c>
      <c r="E37" s="8" t="s">
        <v>10</v>
      </c>
      <c r="F37" s="8" t="s">
        <v>10</v>
      </c>
      <c r="G37" s="8" t="s">
        <v>10</v>
      </c>
    </row>
    <row r="38" spans="1:7" ht="18.75" customHeight="1">
      <c r="A38" s="1">
        <v>24</v>
      </c>
      <c r="C38" s="1" t="s">
        <v>31</v>
      </c>
      <c r="D38" s="31">
        <v>5</v>
      </c>
      <c r="E38" s="8" t="s">
        <v>10</v>
      </c>
      <c r="F38" s="8" t="s">
        <v>10</v>
      </c>
      <c r="G38" s="8" t="s">
        <v>10</v>
      </c>
    </row>
    <row r="39" spans="1:7" ht="18.75" customHeight="1">
      <c r="A39" s="1">
        <v>25</v>
      </c>
      <c r="C39" s="1" t="s">
        <v>32</v>
      </c>
      <c r="D39" s="31">
        <v>5</v>
      </c>
      <c r="E39" s="8" t="s">
        <v>10</v>
      </c>
      <c r="F39" s="8" t="s">
        <v>10</v>
      </c>
      <c r="G39" s="8" t="s">
        <v>10</v>
      </c>
    </row>
    <row r="40" spans="1:7" ht="18.75" customHeight="1">
      <c r="A40" s="1">
        <v>26</v>
      </c>
      <c r="C40" s="1" t="s">
        <v>33</v>
      </c>
      <c r="D40" s="31">
        <v>2</v>
      </c>
      <c r="E40" s="8" t="s">
        <v>10</v>
      </c>
      <c r="F40" s="8" t="s">
        <v>10</v>
      </c>
      <c r="G40" s="8" t="s">
        <v>10</v>
      </c>
    </row>
    <row r="41" spans="1:7" ht="18.75" customHeight="1">
      <c r="A41" s="1">
        <v>27</v>
      </c>
      <c r="C41" s="1" t="s">
        <v>34</v>
      </c>
      <c r="D41" s="33">
        <v>5</v>
      </c>
      <c r="E41" s="8" t="s">
        <v>10</v>
      </c>
      <c r="F41" s="8" t="s">
        <v>10</v>
      </c>
      <c r="G41" s="8" t="s">
        <v>10</v>
      </c>
    </row>
    <row r="42" spans="1:7" ht="18.75" customHeight="1">
      <c r="A42" s="1">
        <v>28</v>
      </c>
      <c r="C42" s="1" t="s">
        <v>35</v>
      </c>
      <c r="D42" s="31">
        <v>5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29</v>
      </c>
      <c r="C43" s="1" t="s">
        <v>36</v>
      </c>
      <c r="D43" s="33">
        <v>5</v>
      </c>
      <c r="E43" s="8" t="s">
        <v>10</v>
      </c>
      <c r="F43" s="8" t="s">
        <v>10</v>
      </c>
      <c r="G43" s="8" t="s">
        <v>10</v>
      </c>
    </row>
    <row r="44" spans="1:7" ht="18.75" customHeight="1">
      <c r="A44" s="1">
        <v>30</v>
      </c>
      <c r="C44" s="1" t="s">
        <v>37</v>
      </c>
      <c r="D44" s="31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31</v>
      </c>
      <c r="C45" s="1" t="s">
        <v>39</v>
      </c>
      <c r="D45" s="31">
        <v>5</v>
      </c>
      <c r="E45" s="8" t="s">
        <v>10</v>
      </c>
      <c r="F45" s="8" t="s">
        <v>10</v>
      </c>
      <c r="G45" s="8" t="s">
        <v>10</v>
      </c>
    </row>
    <row r="46" spans="1:7" ht="18.75" customHeight="1">
      <c r="A46" s="1">
        <v>32</v>
      </c>
      <c r="C46" s="1" t="s">
        <v>38</v>
      </c>
      <c r="D46" s="33">
        <v>5</v>
      </c>
      <c r="E46" s="8" t="s">
        <v>10</v>
      </c>
      <c r="F46" s="8" t="s">
        <v>10</v>
      </c>
      <c r="G46" s="8" t="s">
        <v>10</v>
      </c>
    </row>
    <row r="47" spans="3:4" ht="21.75" customHeight="1">
      <c r="C47" s="5" t="s">
        <v>362</v>
      </c>
      <c r="D47" s="31"/>
    </row>
    <row r="48" spans="1:7" ht="18.75" customHeight="1">
      <c r="A48" s="1">
        <v>1</v>
      </c>
      <c r="C48" s="1" t="s">
        <v>41</v>
      </c>
      <c r="D48" s="31">
        <v>10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</v>
      </c>
      <c r="C49" s="1" t="s">
        <v>42</v>
      </c>
      <c r="D49" s="33">
        <v>5</v>
      </c>
      <c r="E49" s="8" t="s">
        <v>10</v>
      </c>
      <c r="F49" s="8" t="s">
        <v>10</v>
      </c>
      <c r="G49" s="8" t="s">
        <v>10</v>
      </c>
    </row>
    <row r="50" spans="1:7" ht="18.75" customHeight="1">
      <c r="A50" s="1">
        <v>3</v>
      </c>
      <c r="C50" s="1" t="s">
        <v>43</v>
      </c>
      <c r="D50" s="31">
        <v>10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4</v>
      </c>
      <c r="C51" s="1" t="s">
        <v>44</v>
      </c>
      <c r="D51" s="33">
        <v>25</v>
      </c>
      <c r="E51" s="8" t="s">
        <v>10</v>
      </c>
      <c r="F51" s="8" t="s">
        <v>10</v>
      </c>
      <c r="G51" s="8" t="s">
        <v>10</v>
      </c>
    </row>
    <row r="52" spans="1:7" ht="18.75" customHeight="1">
      <c r="A52" s="1">
        <v>5</v>
      </c>
      <c r="C52" s="1" t="s">
        <v>45</v>
      </c>
      <c r="D52" s="33">
        <v>40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6</v>
      </c>
      <c r="C53" s="1" t="s">
        <v>46</v>
      </c>
      <c r="D53" s="31">
        <v>10</v>
      </c>
      <c r="E53" s="8" t="s">
        <v>10</v>
      </c>
      <c r="F53" s="8" t="s">
        <v>10</v>
      </c>
      <c r="G53" s="8" t="s">
        <v>10</v>
      </c>
    </row>
    <row r="54" spans="1:7" ht="18.75" customHeight="1">
      <c r="A54" s="1">
        <v>7</v>
      </c>
      <c r="C54" s="1" t="s">
        <v>47</v>
      </c>
      <c r="D54" s="31">
        <v>20</v>
      </c>
      <c r="E54" s="8" t="s">
        <v>10</v>
      </c>
      <c r="F54" s="8" t="s">
        <v>10</v>
      </c>
      <c r="G54" s="8" t="s">
        <v>10</v>
      </c>
    </row>
    <row r="55" spans="1:7" ht="18.75" customHeight="1">
      <c r="A55" s="1">
        <v>8</v>
      </c>
      <c r="C55" s="27" t="s">
        <v>315</v>
      </c>
      <c r="D55" s="31">
        <v>5</v>
      </c>
      <c r="E55" s="8" t="s">
        <v>10</v>
      </c>
      <c r="F55" s="8" t="s">
        <v>10</v>
      </c>
      <c r="G55" s="8" t="s">
        <v>10</v>
      </c>
    </row>
    <row r="56" spans="1:7" ht="18.75" customHeight="1">
      <c r="A56" s="1">
        <v>9</v>
      </c>
      <c r="C56" s="1" t="s">
        <v>49</v>
      </c>
      <c r="D56" s="33">
        <v>30</v>
      </c>
      <c r="E56" s="8" t="s">
        <v>10</v>
      </c>
      <c r="F56" s="8" t="s">
        <v>10</v>
      </c>
      <c r="G56" s="8" t="s">
        <v>10</v>
      </c>
    </row>
    <row r="57" spans="1:7" ht="18.75" customHeight="1">
      <c r="A57" s="1">
        <v>10</v>
      </c>
      <c r="C57" s="1" t="s">
        <v>50</v>
      </c>
      <c r="D57" s="31">
        <v>5</v>
      </c>
      <c r="E57" s="8" t="s">
        <v>10</v>
      </c>
      <c r="F57" s="8">
        <v>6.08</v>
      </c>
      <c r="G57" s="8" t="s">
        <v>10</v>
      </c>
    </row>
    <row r="58" spans="1:7" ht="18.75" customHeight="1">
      <c r="A58" s="1">
        <v>11</v>
      </c>
      <c r="C58" s="1" t="s">
        <v>51</v>
      </c>
      <c r="D58" s="31">
        <v>10</v>
      </c>
      <c r="E58" s="8" t="s">
        <v>10</v>
      </c>
      <c r="F58" s="8" t="s">
        <v>10</v>
      </c>
      <c r="G58" s="8" t="s">
        <v>10</v>
      </c>
    </row>
    <row r="59" spans="3:7" ht="21.75" customHeight="1">
      <c r="C59" s="5" t="s">
        <v>52</v>
      </c>
      <c r="D59" s="31"/>
      <c r="E59" s="2" t="s">
        <v>53</v>
      </c>
      <c r="F59" s="2" t="s">
        <v>53</v>
      </c>
      <c r="G59" s="2" t="s">
        <v>53</v>
      </c>
    </row>
    <row r="60" spans="1:7" ht="18.75" customHeight="1">
      <c r="A60" s="1">
        <v>1</v>
      </c>
      <c r="C60" s="1" t="s">
        <v>54</v>
      </c>
      <c r="D60" s="33">
        <v>5</v>
      </c>
      <c r="E60" s="8" t="s">
        <v>10</v>
      </c>
      <c r="F60" s="8" t="s">
        <v>10</v>
      </c>
      <c r="G60" s="8" t="s">
        <v>10</v>
      </c>
    </row>
    <row r="61" spans="1:7" ht="18.75" customHeight="1">
      <c r="A61" s="1">
        <v>2</v>
      </c>
      <c r="C61" s="1" t="s">
        <v>55</v>
      </c>
      <c r="D61" s="33">
        <v>5</v>
      </c>
      <c r="E61" s="8" t="s">
        <v>10</v>
      </c>
      <c r="F61" s="8" t="s">
        <v>10</v>
      </c>
      <c r="G61" s="8" t="s">
        <v>10</v>
      </c>
    </row>
    <row r="62" spans="1:7" ht="18.75" customHeight="1">
      <c r="A62" s="1">
        <v>3</v>
      </c>
      <c r="C62" s="1" t="s">
        <v>56</v>
      </c>
      <c r="D62" s="33">
        <v>5</v>
      </c>
      <c r="E62" s="8" t="s">
        <v>10</v>
      </c>
      <c r="F62" s="8" t="s">
        <v>10</v>
      </c>
      <c r="G62" s="8" t="s">
        <v>10</v>
      </c>
    </row>
    <row r="63" spans="1:7" ht="18.75" customHeight="1">
      <c r="A63" s="1">
        <v>4</v>
      </c>
      <c r="C63" s="1" t="s">
        <v>57</v>
      </c>
      <c r="D63" s="33">
        <v>25</v>
      </c>
      <c r="E63" s="8" t="s">
        <v>10</v>
      </c>
      <c r="F63" s="8" t="s">
        <v>10</v>
      </c>
      <c r="G63" s="8" t="s">
        <v>10</v>
      </c>
    </row>
    <row r="64" spans="1:7" ht="18.75" customHeight="1">
      <c r="A64" s="1">
        <v>5</v>
      </c>
      <c r="C64" s="1" t="s">
        <v>58</v>
      </c>
      <c r="D64" s="31">
        <v>5</v>
      </c>
      <c r="E64" s="8" t="s">
        <v>10</v>
      </c>
      <c r="F64" s="8" t="s">
        <v>10</v>
      </c>
      <c r="G64" s="8" t="s">
        <v>10</v>
      </c>
    </row>
    <row r="65" spans="1:7" ht="18.75" customHeight="1">
      <c r="A65" s="1">
        <v>6</v>
      </c>
      <c r="C65" s="1" t="s">
        <v>59</v>
      </c>
      <c r="D65" s="31">
        <v>5</v>
      </c>
      <c r="E65" s="8" t="s">
        <v>10</v>
      </c>
      <c r="F65" s="8" t="s">
        <v>10</v>
      </c>
      <c r="G65" s="8" t="s">
        <v>10</v>
      </c>
    </row>
    <row r="66" spans="1:7" ht="18.75" customHeight="1">
      <c r="A66" s="1">
        <v>7</v>
      </c>
      <c r="C66" s="1" t="s">
        <v>60</v>
      </c>
      <c r="D66" s="33">
        <v>5</v>
      </c>
      <c r="E66" s="8" t="s">
        <v>10</v>
      </c>
      <c r="F66" s="8" t="s">
        <v>10</v>
      </c>
      <c r="G66" s="8" t="s">
        <v>10</v>
      </c>
    </row>
    <row r="67" spans="1:7" ht="18.75" customHeight="1">
      <c r="A67" s="1">
        <v>8</v>
      </c>
      <c r="C67" s="1" t="s">
        <v>61</v>
      </c>
      <c r="D67" s="33">
        <v>5</v>
      </c>
      <c r="E67" s="8" t="s">
        <v>10</v>
      </c>
      <c r="F67" s="8" t="s">
        <v>10</v>
      </c>
      <c r="G67" s="8" t="s">
        <v>10</v>
      </c>
    </row>
    <row r="68" spans="1:7" ht="18.75" customHeight="1">
      <c r="A68" s="1">
        <v>9</v>
      </c>
      <c r="C68" s="1" t="s">
        <v>62</v>
      </c>
      <c r="D68" s="31">
        <v>5</v>
      </c>
      <c r="E68" s="8" t="s">
        <v>10</v>
      </c>
      <c r="F68" s="8" t="s">
        <v>10</v>
      </c>
      <c r="G68" s="8" t="s">
        <v>10</v>
      </c>
    </row>
    <row r="69" spans="1:7" ht="18.75" customHeight="1">
      <c r="A69" s="1">
        <v>10</v>
      </c>
      <c r="C69" s="1" t="s">
        <v>63</v>
      </c>
      <c r="D69" s="33">
        <v>10</v>
      </c>
      <c r="E69" s="8" t="s">
        <v>10</v>
      </c>
      <c r="F69" s="8" t="s">
        <v>10</v>
      </c>
      <c r="G69" s="8" t="s">
        <v>10</v>
      </c>
    </row>
    <row r="70" spans="1:7" ht="18.75" customHeight="1">
      <c r="A70" s="1">
        <v>11</v>
      </c>
      <c r="C70" s="1" t="s">
        <v>64</v>
      </c>
      <c r="D70" s="33">
        <v>10</v>
      </c>
      <c r="E70" s="8" t="s">
        <v>10</v>
      </c>
      <c r="F70" s="8" t="s">
        <v>10</v>
      </c>
      <c r="G70" s="8" t="s">
        <v>10</v>
      </c>
    </row>
    <row r="71" spans="1:7" ht="18.75" customHeight="1">
      <c r="A71" s="1">
        <v>12</v>
      </c>
      <c r="C71" s="27" t="s">
        <v>316</v>
      </c>
      <c r="D71" s="33">
        <v>10</v>
      </c>
      <c r="E71" s="8" t="s">
        <v>10</v>
      </c>
      <c r="F71" s="8" t="s">
        <v>10</v>
      </c>
      <c r="G71" s="8" t="s">
        <v>10</v>
      </c>
    </row>
    <row r="72" spans="1:7" ht="18.75" customHeight="1">
      <c r="A72" s="1">
        <v>13</v>
      </c>
      <c r="C72" s="1" t="s">
        <v>66</v>
      </c>
      <c r="D72" s="33">
        <v>15</v>
      </c>
      <c r="E72" s="8" t="s">
        <v>10</v>
      </c>
      <c r="F72" s="8" t="s">
        <v>10</v>
      </c>
      <c r="G72" s="8">
        <v>133</v>
      </c>
    </row>
    <row r="73" spans="1:7" ht="18.75" customHeight="1">
      <c r="A73" s="1">
        <v>14</v>
      </c>
      <c r="C73" s="1" t="s">
        <v>67</v>
      </c>
      <c r="D73" s="31">
        <v>5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15</v>
      </c>
      <c r="C74" s="27" t="s">
        <v>317</v>
      </c>
      <c r="D74" s="33">
        <v>10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16</v>
      </c>
      <c r="C75" s="1" t="s">
        <v>69</v>
      </c>
      <c r="D75" s="33">
        <v>5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17</v>
      </c>
      <c r="C76" s="1" t="s">
        <v>70</v>
      </c>
      <c r="D76" s="33">
        <v>5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18</v>
      </c>
      <c r="C77" s="1" t="s">
        <v>71</v>
      </c>
      <c r="D77" s="31">
        <v>5</v>
      </c>
      <c r="E77" s="8" t="s">
        <v>10</v>
      </c>
      <c r="F77" s="8" t="s">
        <v>10</v>
      </c>
      <c r="G77" s="8" t="s">
        <v>10</v>
      </c>
    </row>
    <row r="78" spans="1:7" ht="18" customHeight="1">
      <c r="A78" s="1">
        <v>19</v>
      </c>
      <c r="C78" s="1" t="s">
        <v>72</v>
      </c>
      <c r="D78" s="33">
        <v>5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20</v>
      </c>
      <c r="C79" s="1" t="s">
        <v>76</v>
      </c>
      <c r="D79" s="33">
        <v>15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21</v>
      </c>
      <c r="C80" s="1" t="s">
        <v>77</v>
      </c>
      <c r="D80" s="31">
        <v>10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22</v>
      </c>
      <c r="C81" s="1" t="s">
        <v>78</v>
      </c>
      <c r="D81" s="33">
        <v>5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23</v>
      </c>
      <c r="C82" s="1" t="s">
        <v>79</v>
      </c>
      <c r="D82" s="31">
        <v>5</v>
      </c>
      <c r="E82" s="8" t="s">
        <v>10</v>
      </c>
      <c r="F82" s="8" t="s">
        <v>10</v>
      </c>
      <c r="G82" s="8" t="s">
        <v>10</v>
      </c>
    </row>
    <row r="83" spans="1:7" ht="18.75" customHeight="1">
      <c r="A83" s="1">
        <v>24</v>
      </c>
      <c r="C83" s="1" t="s">
        <v>80</v>
      </c>
      <c r="D83" s="31">
        <v>5</v>
      </c>
      <c r="E83" s="8" t="s">
        <v>10</v>
      </c>
      <c r="F83" s="8" t="s">
        <v>10</v>
      </c>
      <c r="G83" s="8" t="s">
        <v>10</v>
      </c>
    </row>
    <row r="84" spans="1:7" ht="18.75" customHeight="1">
      <c r="A84" s="1">
        <v>25</v>
      </c>
      <c r="C84" s="1" t="s">
        <v>81</v>
      </c>
      <c r="D84" s="31">
        <v>5</v>
      </c>
      <c r="E84" s="8" t="s">
        <v>10</v>
      </c>
      <c r="F84" s="8" t="s">
        <v>10</v>
      </c>
      <c r="G84" s="8" t="s">
        <v>10</v>
      </c>
    </row>
    <row r="85" spans="1:7" ht="18.75" customHeight="1">
      <c r="A85" s="1">
        <v>26</v>
      </c>
      <c r="C85" s="1" t="s">
        <v>82</v>
      </c>
      <c r="D85" s="31">
        <v>10</v>
      </c>
      <c r="E85" s="8" t="s">
        <v>10</v>
      </c>
      <c r="F85" s="8" t="s">
        <v>10</v>
      </c>
      <c r="G85" s="8" t="s">
        <v>10</v>
      </c>
    </row>
    <row r="86" spans="1:7" ht="18.75" customHeight="1">
      <c r="A86" s="1">
        <v>27</v>
      </c>
      <c r="C86" s="1" t="s">
        <v>83</v>
      </c>
      <c r="D86" s="31">
        <v>5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1">
        <v>28</v>
      </c>
      <c r="C87" s="1" t="s">
        <v>84</v>
      </c>
      <c r="D87" s="33">
        <v>5</v>
      </c>
      <c r="E87" s="8" t="s">
        <v>10</v>
      </c>
      <c r="F87" s="8" t="s">
        <v>10</v>
      </c>
      <c r="G87" s="8" t="s">
        <v>10</v>
      </c>
    </row>
    <row r="88" spans="1:7" ht="18.75" customHeight="1">
      <c r="A88" s="1">
        <v>29</v>
      </c>
      <c r="C88" s="1" t="s">
        <v>85</v>
      </c>
      <c r="D88" s="31">
        <v>5</v>
      </c>
      <c r="E88" s="8" t="s">
        <v>10</v>
      </c>
      <c r="F88" s="8" t="s">
        <v>10</v>
      </c>
      <c r="G88" s="8" t="s">
        <v>10</v>
      </c>
    </row>
    <row r="89" spans="1:7" ht="18.75" customHeight="1">
      <c r="A89" s="1">
        <v>30</v>
      </c>
      <c r="C89" s="1" t="s">
        <v>86</v>
      </c>
      <c r="D89" s="31">
        <v>5</v>
      </c>
      <c r="E89" s="8" t="s">
        <v>10</v>
      </c>
      <c r="F89" s="8" t="s">
        <v>10</v>
      </c>
      <c r="G89" s="8" t="s">
        <v>10</v>
      </c>
    </row>
    <row r="90" spans="1:7" ht="18.75" customHeight="1">
      <c r="A90" s="1">
        <v>31</v>
      </c>
      <c r="C90" s="1" t="s">
        <v>87</v>
      </c>
      <c r="D90" s="31">
        <v>5</v>
      </c>
      <c r="E90" s="8" t="s">
        <v>10</v>
      </c>
      <c r="F90" s="8" t="s">
        <v>10</v>
      </c>
      <c r="G90" s="8" t="s">
        <v>10</v>
      </c>
    </row>
    <row r="91" spans="1:7" ht="18.75" customHeight="1">
      <c r="A91" s="1">
        <v>32</v>
      </c>
      <c r="C91" s="1" t="s">
        <v>88</v>
      </c>
      <c r="D91" s="31">
        <v>30</v>
      </c>
      <c r="E91" s="8" t="s">
        <v>10</v>
      </c>
      <c r="F91" s="8" t="s">
        <v>10</v>
      </c>
      <c r="G91" s="8" t="s">
        <v>10</v>
      </c>
    </row>
    <row r="92" spans="1:7" ht="18.75" customHeight="1">
      <c r="A92" s="1">
        <v>33</v>
      </c>
      <c r="C92" s="1" t="s">
        <v>89</v>
      </c>
      <c r="D92" s="31">
        <v>10</v>
      </c>
      <c r="E92" s="8" t="s">
        <v>10</v>
      </c>
      <c r="F92" s="8" t="s">
        <v>299</v>
      </c>
      <c r="G92" s="8" t="s">
        <v>10</v>
      </c>
    </row>
    <row r="93" spans="1:7" ht="18.75" customHeight="1">
      <c r="A93" s="1">
        <v>34</v>
      </c>
      <c r="C93" s="1" t="s">
        <v>90</v>
      </c>
      <c r="D93" s="33">
        <v>5</v>
      </c>
      <c r="E93" s="8" t="s">
        <v>10</v>
      </c>
      <c r="F93" s="8" t="s">
        <v>10</v>
      </c>
      <c r="G93" s="8" t="s">
        <v>10</v>
      </c>
    </row>
    <row r="94" spans="1:7" ht="18.75" customHeight="1">
      <c r="A94" s="1">
        <v>35</v>
      </c>
      <c r="C94" s="1" t="s">
        <v>91</v>
      </c>
      <c r="D94" s="31">
        <v>10</v>
      </c>
      <c r="E94" s="8" t="s">
        <v>10</v>
      </c>
      <c r="F94" s="8" t="s">
        <v>10</v>
      </c>
      <c r="G94" s="8" t="s">
        <v>10</v>
      </c>
    </row>
    <row r="95" spans="1:7" ht="18.75" customHeight="1">
      <c r="A95" s="1">
        <v>36</v>
      </c>
      <c r="C95" s="1" t="s">
        <v>92</v>
      </c>
      <c r="D95" s="31">
        <v>5</v>
      </c>
      <c r="E95" s="8" t="s">
        <v>10</v>
      </c>
      <c r="F95" s="8" t="s">
        <v>10</v>
      </c>
      <c r="G95" s="8" t="s">
        <v>10</v>
      </c>
    </row>
    <row r="96" spans="1:7" ht="18.75" customHeight="1">
      <c r="A96" s="1">
        <v>37</v>
      </c>
      <c r="C96" s="1" t="s">
        <v>93</v>
      </c>
      <c r="D96" s="31">
        <v>10</v>
      </c>
      <c r="E96" s="8" t="s">
        <v>10</v>
      </c>
      <c r="F96" s="8" t="s">
        <v>10</v>
      </c>
      <c r="G96" s="8" t="s">
        <v>10</v>
      </c>
    </row>
    <row r="97" spans="1:7" ht="18.75" customHeight="1">
      <c r="A97" s="1">
        <v>38</v>
      </c>
      <c r="C97" s="1" t="s">
        <v>94</v>
      </c>
      <c r="D97" s="31">
        <v>5</v>
      </c>
      <c r="E97" s="8" t="s">
        <v>10</v>
      </c>
      <c r="F97" s="8" t="s">
        <v>10</v>
      </c>
      <c r="G97" s="8" t="s">
        <v>10</v>
      </c>
    </row>
    <row r="98" spans="1:7" ht="18.75" customHeight="1">
      <c r="A98" s="1">
        <v>39</v>
      </c>
      <c r="C98" s="1" t="s">
        <v>95</v>
      </c>
      <c r="D98" s="31">
        <v>10</v>
      </c>
      <c r="E98" s="8" t="s">
        <v>10</v>
      </c>
      <c r="F98" s="8" t="s">
        <v>10</v>
      </c>
      <c r="G98" s="8" t="s">
        <v>10</v>
      </c>
    </row>
    <row r="99" spans="1:7" ht="18.75" customHeight="1">
      <c r="A99" s="1">
        <v>40</v>
      </c>
      <c r="C99" s="1" t="s">
        <v>96</v>
      </c>
      <c r="D99" s="33">
        <v>5</v>
      </c>
      <c r="E99" s="8" t="s">
        <v>10</v>
      </c>
      <c r="F99" s="8" t="s">
        <v>10</v>
      </c>
      <c r="G99" s="8" t="s">
        <v>10</v>
      </c>
    </row>
    <row r="100" spans="1:7" ht="18.75" customHeight="1">
      <c r="A100" s="1">
        <v>41</v>
      </c>
      <c r="C100" s="1" t="s">
        <v>97</v>
      </c>
      <c r="D100" s="33">
        <v>5</v>
      </c>
      <c r="E100" s="8" t="s">
        <v>10</v>
      </c>
      <c r="F100" s="8" t="s">
        <v>10</v>
      </c>
      <c r="G100" s="8" t="s">
        <v>10</v>
      </c>
    </row>
    <row r="101" spans="1:7" ht="18.75" customHeight="1">
      <c r="A101" s="1">
        <v>42</v>
      </c>
      <c r="C101" s="1" t="s">
        <v>98</v>
      </c>
      <c r="D101" s="31">
        <v>5</v>
      </c>
      <c r="E101" s="8" t="s">
        <v>10</v>
      </c>
      <c r="F101" s="8" t="s">
        <v>347</v>
      </c>
      <c r="G101" s="8" t="s">
        <v>10</v>
      </c>
    </row>
    <row r="102" spans="1:7" ht="18.75" customHeight="1">
      <c r="A102" s="1">
        <v>43</v>
      </c>
      <c r="C102" s="1" t="s">
        <v>99</v>
      </c>
      <c r="D102" s="33">
        <v>5</v>
      </c>
      <c r="E102" s="8" t="s">
        <v>10</v>
      </c>
      <c r="F102" s="8" t="s">
        <v>10</v>
      </c>
      <c r="G102" s="8" t="s">
        <v>10</v>
      </c>
    </row>
    <row r="103" spans="4:7" ht="9.75" customHeight="1">
      <c r="D103" s="33"/>
      <c r="E103" s="8"/>
      <c r="F103" s="8"/>
      <c r="G103" s="8"/>
    </row>
    <row r="104" spans="3:4" ht="21.75" customHeight="1">
      <c r="C104" s="5" t="s">
        <v>100</v>
      </c>
      <c r="D104" s="31"/>
    </row>
    <row r="105" spans="1:7" ht="18.75" customHeight="1">
      <c r="A105" s="1">
        <v>1</v>
      </c>
      <c r="C105" s="1" t="s">
        <v>101</v>
      </c>
      <c r="D105" s="31">
        <v>0.05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">
        <v>2</v>
      </c>
      <c r="C106" s="1" t="s">
        <v>102</v>
      </c>
      <c r="D106" s="31">
        <v>0.05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">
        <v>3</v>
      </c>
      <c r="C107" s="1" t="s">
        <v>103</v>
      </c>
      <c r="D107" s="31">
        <v>0.07</v>
      </c>
      <c r="E107" s="8" t="s">
        <v>10</v>
      </c>
      <c r="F107" s="8" t="s">
        <v>10</v>
      </c>
      <c r="G107" s="8" t="s">
        <v>10</v>
      </c>
    </row>
    <row r="108" spans="1:7" ht="18.75" customHeight="1">
      <c r="A108" s="1">
        <v>4</v>
      </c>
      <c r="C108" s="1" t="s">
        <v>104</v>
      </c>
      <c r="D108" s="31">
        <v>0.05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5</v>
      </c>
      <c r="C109" s="1" t="s">
        <v>105</v>
      </c>
      <c r="D109" s="31">
        <v>0.05</v>
      </c>
      <c r="E109" s="8" t="s">
        <v>10</v>
      </c>
      <c r="F109" s="8" t="s">
        <v>10</v>
      </c>
      <c r="G109" s="8" t="s">
        <v>10</v>
      </c>
    </row>
    <row r="110" spans="1:7" ht="18.75" customHeight="1">
      <c r="A110" s="1">
        <v>6</v>
      </c>
      <c r="C110" s="1" t="s">
        <v>106</v>
      </c>
      <c r="D110" s="31">
        <v>0.5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7</v>
      </c>
      <c r="C111" s="1" t="s">
        <v>107</v>
      </c>
      <c r="D111" s="33">
        <v>0.05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">
        <v>8</v>
      </c>
      <c r="C112" s="1" t="s">
        <v>108</v>
      </c>
      <c r="D112" s="31">
        <v>0.05</v>
      </c>
      <c r="E112" s="8" t="s">
        <v>10</v>
      </c>
      <c r="F112" s="8" t="s">
        <v>10</v>
      </c>
      <c r="G112" s="8" t="s">
        <v>10</v>
      </c>
    </row>
    <row r="113" spans="1:7" ht="18.75" customHeight="1">
      <c r="A113" s="1">
        <v>9</v>
      </c>
      <c r="C113" s="1" t="s">
        <v>109</v>
      </c>
      <c r="D113" s="31">
        <v>0.05</v>
      </c>
      <c r="E113" s="8" t="s">
        <v>10</v>
      </c>
      <c r="F113" s="8" t="s">
        <v>10</v>
      </c>
      <c r="G113" s="8" t="s">
        <v>10</v>
      </c>
    </row>
    <row r="114" spans="1:7" ht="18.75" customHeight="1">
      <c r="A114" s="1">
        <v>10</v>
      </c>
      <c r="C114" s="1" t="s">
        <v>110</v>
      </c>
      <c r="D114" s="31">
        <v>0.05</v>
      </c>
      <c r="E114" s="8" t="s">
        <v>10</v>
      </c>
      <c r="F114" s="8" t="s">
        <v>10</v>
      </c>
      <c r="G114" s="8" t="s">
        <v>10</v>
      </c>
    </row>
    <row r="115" spans="1:7" ht="18.75" customHeight="1">
      <c r="A115" s="1">
        <v>11</v>
      </c>
      <c r="C115" s="1" t="s">
        <v>111</v>
      </c>
      <c r="D115" s="31">
        <v>0.05</v>
      </c>
      <c r="E115" s="8" t="s">
        <v>10</v>
      </c>
      <c r="F115" s="8" t="s">
        <v>10</v>
      </c>
      <c r="G115" s="8" t="s">
        <v>10</v>
      </c>
    </row>
    <row r="116" spans="1:7" ht="18.75" customHeight="1">
      <c r="A116" s="1">
        <v>12</v>
      </c>
      <c r="C116" s="1" t="s">
        <v>112</v>
      </c>
      <c r="D116" s="31">
        <v>0.05</v>
      </c>
      <c r="E116" s="8" t="s">
        <v>10</v>
      </c>
      <c r="F116" s="8" t="s">
        <v>10</v>
      </c>
      <c r="G116" s="8" t="s">
        <v>10</v>
      </c>
    </row>
    <row r="117" spans="1:7" ht="19.5" customHeight="1">
      <c r="A117" s="1">
        <v>13</v>
      </c>
      <c r="C117" s="1" t="s">
        <v>113</v>
      </c>
      <c r="D117" s="33">
        <v>0.05</v>
      </c>
      <c r="E117" s="8" t="s">
        <v>10</v>
      </c>
      <c r="F117" s="8" t="s">
        <v>10</v>
      </c>
      <c r="G117" s="8" t="s">
        <v>10</v>
      </c>
    </row>
    <row r="118" spans="1:7" ht="19.5" customHeight="1">
      <c r="A118" s="1">
        <v>14</v>
      </c>
      <c r="C118" s="1" t="s">
        <v>114</v>
      </c>
      <c r="D118" s="33">
        <v>0.05</v>
      </c>
      <c r="E118" s="8" t="s">
        <v>10</v>
      </c>
      <c r="F118" s="8" t="s">
        <v>10</v>
      </c>
      <c r="G118" s="8" t="s">
        <v>10</v>
      </c>
    </row>
    <row r="119" spans="1:7" ht="19.5" customHeight="1">
      <c r="A119" s="1">
        <v>15</v>
      </c>
      <c r="C119" s="1" t="s">
        <v>115</v>
      </c>
      <c r="D119" s="33">
        <v>0.05</v>
      </c>
      <c r="E119" s="8" t="s">
        <v>10</v>
      </c>
      <c r="F119" s="8" t="s">
        <v>10</v>
      </c>
      <c r="G119" s="8" t="s">
        <v>363</v>
      </c>
    </row>
    <row r="120" spans="1:7" ht="19.5" customHeight="1">
      <c r="A120" s="1">
        <v>16</v>
      </c>
      <c r="C120" s="1" t="s">
        <v>116</v>
      </c>
      <c r="D120" s="31">
        <v>0.07</v>
      </c>
      <c r="E120" s="8" t="s">
        <v>10</v>
      </c>
      <c r="F120" s="8" t="s">
        <v>10</v>
      </c>
      <c r="G120" s="8" t="s">
        <v>10</v>
      </c>
    </row>
    <row r="121" spans="1:7" ht="19.5" customHeight="1">
      <c r="A121" s="1">
        <v>17</v>
      </c>
      <c r="C121" s="1" t="s">
        <v>117</v>
      </c>
      <c r="D121" s="31">
        <v>0.05</v>
      </c>
      <c r="E121" s="8" t="s">
        <v>10</v>
      </c>
      <c r="F121" s="8" t="s">
        <v>10</v>
      </c>
      <c r="G121" s="8" t="s">
        <v>10</v>
      </c>
    </row>
    <row r="122" spans="1:7" ht="19.5" customHeight="1">
      <c r="A122" s="1">
        <v>18</v>
      </c>
      <c r="C122" s="1" t="s">
        <v>118</v>
      </c>
      <c r="D122" s="33">
        <v>0.8</v>
      </c>
      <c r="E122" s="8" t="s">
        <v>10</v>
      </c>
      <c r="F122" s="8" t="s">
        <v>10</v>
      </c>
      <c r="G122" s="8" t="s">
        <v>10</v>
      </c>
    </row>
    <row r="123" spans="1:7" ht="19.5" customHeight="1">
      <c r="A123" s="1">
        <v>19</v>
      </c>
      <c r="C123" s="1" t="s">
        <v>119</v>
      </c>
      <c r="D123" s="33">
        <v>0.8</v>
      </c>
      <c r="E123" s="8" t="s">
        <v>10</v>
      </c>
      <c r="F123" s="8" t="s">
        <v>10</v>
      </c>
      <c r="G123" s="8" t="s">
        <v>10</v>
      </c>
    </row>
    <row r="124" spans="1:7" ht="19.5" customHeight="1">
      <c r="A124" s="1">
        <v>20</v>
      </c>
      <c r="C124" s="1" t="s">
        <v>120</v>
      </c>
      <c r="D124" s="33">
        <v>0.8</v>
      </c>
      <c r="E124" s="8" t="s">
        <v>10</v>
      </c>
      <c r="F124" s="8" t="s">
        <v>10</v>
      </c>
      <c r="G124" s="8" t="s">
        <v>10</v>
      </c>
    </row>
    <row r="125" spans="1:7" ht="19.5" customHeight="1">
      <c r="A125" s="1">
        <v>21</v>
      </c>
      <c r="C125" s="1" t="s">
        <v>121</v>
      </c>
      <c r="D125" s="33">
        <v>0.8</v>
      </c>
      <c r="E125" s="8" t="s">
        <v>10</v>
      </c>
      <c r="F125" s="8" t="s">
        <v>10</v>
      </c>
      <c r="G125" s="8" t="s">
        <v>10</v>
      </c>
    </row>
    <row r="126" spans="1:7" ht="19.5" customHeight="1">
      <c r="A126" s="1">
        <v>22</v>
      </c>
      <c r="C126" s="1" t="s">
        <v>122</v>
      </c>
      <c r="D126" s="33">
        <v>0.8</v>
      </c>
      <c r="E126" s="8" t="s">
        <v>10</v>
      </c>
      <c r="F126" s="8" t="s">
        <v>10</v>
      </c>
      <c r="G126" s="8" t="s">
        <v>10</v>
      </c>
    </row>
    <row r="127" spans="1:7" ht="19.5" customHeight="1">
      <c r="A127" s="1">
        <v>23</v>
      </c>
      <c r="C127" s="1" t="s">
        <v>123</v>
      </c>
      <c r="D127" s="33">
        <v>0.8</v>
      </c>
      <c r="E127" s="8" t="s">
        <v>10</v>
      </c>
      <c r="F127" s="8" t="s">
        <v>10</v>
      </c>
      <c r="G127" s="8" t="s">
        <v>10</v>
      </c>
    </row>
    <row r="128" spans="1:7" ht="19.5" customHeight="1">
      <c r="A128" s="1">
        <v>24</v>
      </c>
      <c r="C128" s="1" t="s">
        <v>124</v>
      </c>
      <c r="D128" s="33">
        <v>0.8</v>
      </c>
      <c r="E128" s="8" t="s">
        <v>10</v>
      </c>
      <c r="F128" s="8" t="s">
        <v>10</v>
      </c>
      <c r="G128" s="8" t="s">
        <v>10</v>
      </c>
    </row>
    <row r="129" spans="3:7" ht="19.5" customHeight="1">
      <c r="C129" s="1" t="s">
        <v>126</v>
      </c>
      <c r="D129" s="33">
        <v>0.8</v>
      </c>
      <c r="E129" s="8" t="s">
        <v>10</v>
      </c>
      <c r="F129" s="8" t="s">
        <v>10</v>
      </c>
      <c r="G129" s="8" t="s">
        <v>10</v>
      </c>
    </row>
    <row r="130" spans="1:7" ht="18.75" customHeight="1">
      <c r="A130" s="4">
        <v>25</v>
      </c>
      <c r="B130" s="4"/>
      <c r="C130" s="4" t="s">
        <v>125</v>
      </c>
      <c r="D130" s="43">
        <v>1</v>
      </c>
      <c r="E130" s="10" t="s">
        <v>10</v>
      </c>
      <c r="F130" s="10" t="s">
        <v>10</v>
      </c>
      <c r="G130" s="10" t="s">
        <v>10</v>
      </c>
    </row>
    <row r="131" spans="1:7" ht="18.75" customHeight="1">
      <c r="A131" s="1" t="s">
        <v>364</v>
      </c>
      <c r="D131" s="24"/>
      <c r="E131" s="8"/>
      <c r="F131" s="8"/>
      <c r="G131" s="8"/>
    </row>
    <row r="132" spans="1:7" ht="18.75" customHeight="1">
      <c r="A132" s="1" t="s">
        <v>365</v>
      </c>
      <c r="D132" s="24"/>
      <c r="E132" s="8"/>
      <c r="F132" s="8"/>
      <c r="G132" s="8"/>
    </row>
    <row r="133" spans="1:4" ht="15" customHeight="1">
      <c r="A133" s="27" t="s">
        <v>311</v>
      </c>
      <c r="C133" s="27" t="s">
        <v>366</v>
      </c>
      <c r="D133" s="1"/>
    </row>
    <row r="134" spans="1:5" ht="15" customHeight="1">
      <c r="A134" s="27" t="s">
        <v>280</v>
      </c>
      <c r="C134" s="1" t="s">
        <v>281</v>
      </c>
      <c r="D134" s="1"/>
      <c r="E134" s="1" t="s">
        <v>53</v>
      </c>
    </row>
    <row r="135" spans="1:4" ht="15" customHeight="1">
      <c r="A135" s="27" t="s">
        <v>320</v>
      </c>
      <c r="C135" s="1" t="s">
        <v>367</v>
      </c>
      <c r="D135" s="1"/>
    </row>
    <row r="136" spans="1:3" ht="15.75">
      <c r="A136" s="16" t="s">
        <v>368</v>
      </c>
      <c r="C136" s="1" t="s">
        <v>322</v>
      </c>
    </row>
  </sheetData>
  <sheetProtection/>
  <mergeCells count="4">
    <mergeCell ref="A3:G3"/>
    <mergeCell ref="A5:G5"/>
    <mergeCell ref="A6:G6"/>
    <mergeCell ref="A7:G7"/>
  </mergeCells>
  <printOptions/>
  <pageMargins left="0.2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A-Kirie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5" width="18.7109375" style="1" customWidth="1"/>
    <col min="6" max="6" width="19.28125" style="1" customWidth="1"/>
    <col min="7" max="7" width="23.8515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8" t="s">
        <v>248</v>
      </c>
      <c r="B3" s="59"/>
      <c r="C3" s="59"/>
      <c r="D3" s="59"/>
      <c r="E3" s="59"/>
      <c r="F3" s="59"/>
      <c r="G3" s="5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8" t="s">
        <v>130</v>
      </c>
      <c r="B5" s="59"/>
      <c r="C5" s="59"/>
      <c r="D5" s="59"/>
      <c r="E5" s="59"/>
      <c r="F5" s="59"/>
      <c r="G5" s="59"/>
    </row>
    <row r="6" spans="1:7" ht="13.5">
      <c r="A6" s="58" t="s">
        <v>369</v>
      </c>
      <c r="B6" s="58"/>
      <c r="C6" s="58"/>
      <c r="D6" s="58"/>
      <c r="E6" s="58"/>
      <c r="F6" s="58"/>
      <c r="G6" s="58"/>
    </row>
    <row r="7" spans="1:7" ht="13.5">
      <c r="A7" s="58" t="s">
        <v>370</v>
      </c>
      <c r="B7" s="59"/>
      <c r="C7" s="59"/>
      <c r="D7" s="59"/>
      <c r="E7" s="59"/>
      <c r="F7" s="59"/>
      <c r="G7" s="59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9"/>
      <c r="E9" s="3"/>
      <c r="F9" s="3"/>
      <c r="G9" s="3"/>
    </row>
    <row r="10" spans="4:7" ht="13.5">
      <c r="D10" s="31" t="s">
        <v>127</v>
      </c>
      <c r="G10" s="2"/>
    </row>
    <row r="11" spans="4:7" ht="13.5">
      <c r="D11" s="33" t="s">
        <v>250</v>
      </c>
      <c r="E11" s="2"/>
      <c r="F11" s="2" t="s">
        <v>2</v>
      </c>
      <c r="G11" s="2" t="s">
        <v>132</v>
      </c>
    </row>
    <row r="12" spans="3:7" ht="13.5">
      <c r="C12" s="2" t="s">
        <v>3</v>
      </c>
      <c r="D12" s="31" t="s">
        <v>4</v>
      </c>
      <c r="E12" s="2" t="s">
        <v>5</v>
      </c>
      <c r="F12" s="2" t="s">
        <v>6</v>
      </c>
      <c r="G12" s="8" t="s">
        <v>371</v>
      </c>
    </row>
    <row r="13" spans="1:7" ht="8.25" customHeight="1">
      <c r="A13" s="4"/>
      <c r="B13" s="4"/>
      <c r="C13" s="4"/>
      <c r="D13" s="35"/>
      <c r="E13" s="4"/>
      <c r="F13" s="4"/>
      <c r="G13" s="4"/>
    </row>
    <row r="14" spans="3:4" ht="18.75" customHeight="1">
      <c r="C14" s="5" t="s">
        <v>8</v>
      </c>
      <c r="D14" s="31"/>
    </row>
    <row r="15" spans="1:7" ht="18.75" customHeight="1">
      <c r="A15" s="1">
        <v>1</v>
      </c>
      <c r="C15" s="1" t="s">
        <v>9</v>
      </c>
      <c r="D15" s="33">
        <v>50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2</v>
      </c>
      <c r="C16" s="1" t="s">
        <v>11</v>
      </c>
      <c r="D16" s="33">
        <v>10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3</v>
      </c>
      <c r="C17" s="1" t="s">
        <v>12</v>
      </c>
      <c r="D17" s="33">
        <v>2</v>
      </c>
      <c r="E17" s="8" t="s">
        <v>10</v>
      </c>
      <c r="F17" s="8" t="s">
        <v>10</v>
      </c>
      <c r="G17" s="8" t="s">
        <v>10</v>
      </c>
    </row>
    <row r="18" spans="1:7" ht="18.75" customHeight="1">
      <c r="A18" s="1">
        <v>4</v>
      </c>
      <c r="C18" s="1" t="s">
        <v>13</v>
      </c>
      <c r="D18" s="33">
        <v>5</v>
      </c>
      <c r="E18" s="8" t="s">
        <v>10</v>
      </c>
      <c r="F18" s="8" t="s">
        <v>10</v>
      </c>
      <c r="G18" s="8" t="s">
        <v>10</v>
      </c>
    </row>
    <row r="19" spans="1:7" ht="18.75" customHeight="1">
      <c r="A19" s="1">
        <v>5</v>
      </c>
      <c r="C19" s="1" t="s">
        <v>14</v>
      </c>
      <c r="D19" s="31">
        <v>5</v>
      </c>
      <c r="E19" s="8" t="s">
        <v>10</v>
      </c>
      <c r="F19" s="8" t="s">
        <v>10</v>
      </c>
      <c r="G19" s="8" t="s">
        <v>10</v>
      </c>
    </row>
    <row r="20" spans="1:7" ht="18.75" customHeight="1">
      <c r="A20" s="1">
        <v>6</v>
      </c>
      <c r="C20" s="1" t="s">
        <v>15</v>
      </c>
      <c r="D20" s="31">
        <v>5</v>
      </c>
      <c r="E20" s="8" t="s">
        <v>10</v>
      </c>
      <c r="F20" s="8" t="s">
        <v>10</v>
      </c>
      <c r="G20" s="8" t="s">
        <v>10</v>
      </c>
    </row>
    <row r="21" spans="1:7" ht="18.75" customHeight="1">
      <c r="A21" s="1">
        <v>7</v>
      </c>
      <c r="C21" s="1" t="s">
        <v>16</v>
      </c>
      <c r="D21" s="31">
        <v>2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8</v>
      </c>
      <c r="C22" s="1" t="s">
        <v>17</v>
      </c>
      <c r="D22" s="31">
        <v>5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9</v>
      </c>
      <c r="C23" s="1" t="s">
        <v>18</v>
      </c>
      <c r="D23" s="33">
        <v>5</v>
      </c>
      <c r="E23" s="8" t="s">
        <v>10</v>
      </c>
      <c r="F23" s="8" t="s">
        <v>10</v>
      </c>
      <c r="G23" s="8" t="s">
        <v>10</v>
      </c>
    </row>
    <row r="24" spans="1:7" ht="18.75" customHeight="1">
      <c r="A24" s="1">
        <v>10</v>
      </c>
      <c r="C24" s="27" t="s">
        <v>19</v>
      </c>
      <c r="D24" s="31">
        <v>2</v>
      </c>
      <c r="E24" s="8" t="s">
        <v>10</v>
      </c>
      <c r="F24" s="8">
        <v>2.03</v>
      </c>
      <c r="G24" s="8" t="s">
        <v>10</v>
      </c>
    </row>
    <row r="25" spans="1:7" ht="18" customHeight="1">
      <c r="A25" s="1">
        <v>11</v>
      </c>
      <c r="C25" s="1" t="s">
        <v>73</v>
      </c>
      <c r="D25" s="33">
        <v>5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12</v>
      </c>
      <c r="C26" s="1" t="s">
        <v>74</v>
      </c>
      <c r="D26" s="31">
        <v>5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13</v>
      </c>
      <c r="C27" s="1" t="s">
        <v>75</v>
      </c>
      <c r="D27" s="31">
        <v>5</v>
      </c>
      <c r="E27" s="8" t="s">
        <v>10</v>
      </c>
      <c r="F27" s="8" t="s">
        <v>10</v>
      </c>
      <c r="G27" s="8" t="s">
        <v>10</v>
      </c>
    </row>
    <row r="28" spans="1:7" ht="18.75" customHeight="1">
      <c r="A28" s="1">
        <v>14</v>
      </c>
      <c r="C28" s="1" t="s">
        <v>20</v>
      </c>
      <c r="D28" s="31">
        <v>2</v>
      </c>
      <c r="E28" s="8" t="s">
        <v>10</v>
      </c>
      <c r="F28" s="8" t="s">
        <v>10</v>
      </c>
      <c r="G28" s="8" t="s">
        <v>10</v>
      </c>
    </row>
    <row r="29" spans="1:7" ht="18.75" customHeight="1">
      <c r="A29" s="1">
        <v>15</v>
      </c>
      <c r="C29" s="1" t="s">
        <v>21</v>
      </c>
      <c r="D29" s="31">
        <v>5</v>
      </c>
      <c r="E29" s="8" t="s">
        <v>10</v>
      </c>
      <c r="F29" s="8" t="s">
        <v>10</v>
      </c>
      <c r="G29" s="8" t="s">
        <v>10</v>
      </c>
    </row>
    <row r="30" spans="1:7" ht="18.75" customHeight="1">
      <c r="A30" s="1">
        <v>16</v>
      </c>
      <c r="C30" s="1" t="s">
        <v>22</v>
      </c>
      <c r="D30" s="31">
        <v>5</v>
      </c>
      <c r="E30" s="8" t="s">
        <v>10</v>
      </c>
      <c r="F30" s="8" t="s">
        <v>10</v>
      </c>
      <c r="G30" s="8" t="s">
        <v>10</v>
      </c>
    </row>
    <row r="31" spans="1:7" ht="18.75" customHeight="1">
      <c r="A31" s="1">
        <v>17</v>
      </c>
      <c r="C31" s="1" t="s">
        <v>23</v>
      </c>
      <c r="D31" s="31">
        <v>5</v>
      </c>
      <c r="E31" s="8" t="s">
        <v>10</v>
      </c>
      <c r="F31" s="8" t="s">
        <v>10</v>
      </c>
      <c r="G31" s="8" t="s">
        <v>10</v>
      </c>
    </row>
    <row r="32" spans="1:7" ht="18.75" customHeight="1">
      <c r="A32" s="1">
        <v>18</v>
      </c>
      <c r="C32" s="1" t="s">
        <v>24</v>
      </c>
      <c r="D32" s="31">
        <v>5</v>
      </c>
      <c r="E32" s="8" t="s">
        <v>10</v>
      </c>
      <c r="F32" s="8" t="s">
        <v>10</v>
      </c>
      <c r="G32" s="8" t="s">
        <v>10</v>
      </c>
    </row>
    <row r="33" spans="1:7" ht="18.75" customHeight="1">
      <c r="A33" s="1">
        <v>19</v>
      </c>
      <c r="C33" s="1" t="s">
        <v>26</v>
      </c>
      <c r="D33" s="33">
        <v>5</v>
      </c>
      <c r="E33" s="8" t="s">
        <v>10</v>
      </c>
      <c r="F33" s="8" t="s">
        <v>10</v>
      </c>
      <c r="G33" s="8" t="s">
        <v>10</v>
      </c>
    </row>
    <row r="34" spans="1:7" ht="18.75" customHeight="1">
      <c r="A34" s="1">
        <v>20</v>
      </c>
      <c r="C34" s="1" t="s">
        <v>27</v>
      </c>
      <c r="D34" s="33">
        <v>2</v>
      </c>
      <c r="E34" s="8" t="s">
        <v>10</v>
      </c>
      <c r="F34" s="8" t="s">
        <v>10</v>
      </c>
      <c r="G34" s="8" t="s">
        <v>10</v>
      </c>
    </row>
    <row r="35" spans="1:7" ht="18.75" customHeight="1">
      <c r="A35" s="1">
        <v>21</v>
      </c>
      <c r="C35" s="1" t="s">
        <v>28</v>
      </c>
      <c r="D35" s="33">
        <v>5</v>
      </c>
      <c r="E35" s="8" t="s">
        <v>10</v>
      </c>
      <c r="F35" s="8" t="s">
        <v>10</v>
      </c>
      <c r="G35" s="8" t="s">
        <v>10</v>
      </c>
    </row>
    <row r="36" spans="1:7" ht="18.75" customHeight="1">
      <c r="A36" s="1">
        <v>22</v>
      </c>
      <c r="C36" s="1" t="s">
        <v>29</v>
      </c>
      <c r="D36" s="33">
        <v>5</v>
      </c>
      <c r="E36" s="8" t="s">
        <v>10</v>
      </c>
      <c r="F36" s="8" t="s">
        <v>10</v>
      </c>
      <c r="G36" s="8" t="s">
        <v>10</v>
      </c>
    </row>
    <row r="37" spans="1:7" ht="18.75" customHeight="1">
      <c r="A37" s="1">
        <v>23</v>
      </c>
      <c r="C37" s="1" t="s">
        <v>30</v>
      </c>
      <c r="D37" s="33">
        <v>5</v>
      </c>
      <c r="E37" s="8" t="s">
        <v>10</v>
      </c>
      <c r="F37" s="8" t="s">
        <v>10</v>
      </c>
      <c r="G37" s="8" t="s">
        <v>10</v>
      </c>
    </row>
    <row r="38" spans="1:7" ht="18.75" customHeight="1">
      <c r="A38" s="1">
        <v>24</v>
      </c>
      <c r="C38" s="1" t="s">
        <v>31</v>
      </c>
      <c r="D38" s="31">
        <v>5</v>
      </c>
      <c r="E38" s="8" t="s">
        <v>10</v>
      </c>
      <c r="F38" s="8" t="s">
        <v>10</v>
      </c>
      <c r="G38" s="8" t="s">
        <v>10</v>
      </c>
    </row>
    <row r="39" spans="1:7" ht="18.75" customHeight="1">
      <c r="A39" s="1">
        <v>25</v>
      </c>
      <c r="C39" s="1" t="s">
        <v>32</v>
      </c>
      <c r="D39" s="31">
        <v>5</v>
      </c>
      <c r="E39" s="8" t="s">
        <v>10</v>
      </c>
      <c r="F39" s="8" t="s">
        <v>10</v>
      </c>
      <c r="G39" s="8" t="s">
        <v>10</v>
      </c>
    </row>
    <row r="40" spans="1:7" ht="18.75" customHeight="1">
      <c r="A40" s="1">
        <v>26</v>
      </c>
      <c r="C40" s="1" t="s">
        <v>33</v>
      </c>
      <c r="D40" s="31">
        <v>2</v>
      </c>
      <c r="E40" s="8" t="s">
        <v>10</v>
      </c>
      <c r="F40" s="8" t="s">
        <v>10</v>
      </c>
      <c r="G40" s="8" t="s">
        <v>10</v>
      </c>
    </row>
    <row r="41" spans="1:7" ht="18.75" customHeight="1">
      <c r="A41" s="1">
        <v>27</v>
      </c>
      <c r="C41" s="1" t="s">
        <v>34</v>
      </c>
      <c r="D41" s="33">
        <v>5</v>
      </c>
      <c r="E41" s="8" t="s">
        <v>10</v>
      </c>
      <c r="F41" s="8" t="s">
        <v>10</v>
      </c>
      <c r="G41" s="8" t="s">
        <v>10</v>
      </c>
    </row>
    <row r="42" spans="1:7" ht="18.75" customHeight="1">
      <c r="A42" s="1">
        <v>28</v>
      </c>
      <c r="C42" s="1" t="s">
        <v>35</v>
      </c>
      <c r="D42" s="31">
        <v>5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29</v>
      </c>
      <c r="C43" s="1" t="s">
        <v>36</v>
      </c>
      <c r="D43" s="33">
        <v>5</v>
      </c>
      <c r="E43" s="8" t="s">
        <v>10</v>
      </c>
      <c r="F43" s="8" t="s">
        <v>10</v>
      </c>
      <c r="G43" s="8" t="s">
        <v>10</v>
      </c>
    </row>
    <row r="44" spans="1:7" ht="18.75" customHeight="1">
      <c r="A44" s="1">
        <v>30</v>
      </c>
      <c r="C44" s="1" t="s">
        <v>37</v>
      </c>
      <c r="D44" s="31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31</v>
      </c>
      <c r="C45" s="1" t="s">
        <v>39</v>
      </c>
      <c r="D45" s="31">
        <v>5</v>
      </c>
      <c r="E45" s="8" t="s">
        <v>10</v>
      </c>
      <c r="F45" s="8" t="s">
        <v>10</v>
      </c>
      <c r="G45" s="8" t="s">
        <v>10</v>
      </c>
    </row>
    <row r="46" spans="1:7" ht="18.75" customHeight="1">
      <c r="A46" s="1">
        <v>32</v>
      </c>
      <c r="C46" s="1" t="s">
        <v>38</v>
      </c>
      <c r="D46" s="33">
        <v>5</v>
      </c>
      <c r="E46" s="8" t="s">
        <v>10</v>
      </c>
      <c r="F46" s="8" t="s">
        <v>10</v>
      </c>
      <c r="G46" s="8" t="s">
        <v>10</v>
      </c>
    </row>
    <row r="47" spans="3:4" ht="21.75" customHeight="1">
      <c r="C47" s="5" t="s">
        <v>40</v>
      </c>
      <c r="D47" s="31"/>
    </row>
    <row r="48" spans="1:7" ht="18.75" customHeight="1">
      <c r="A48" s="1">
        <v>1</v>
      </c>
      <c r="C48" s="1" t="s">
        <v>41</v>
      </c>
      <c r="D48" s="31">
        <v>10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</v>
      </c>
      <c r="C49" s="1" t="s">
        <v>42</v>
      </c>
      <c r="D49" s="33">
        <v>5</v>
      </c>
      <c r="E49" s="8" t="s">
        <v>10</v>
      </c>
      <c r="F49" s="8" t="s">
        <v>10</v>
      </c>
      <c r="G49" s="8" t="s">
        <v>10</v>
      </c>
    </row>
    <row r="50" spans="1:7" ht="18.75" customHeight="1">
      <c r="A50" s="1">
        <v>3</v>
      </c>
      <c r="C50" s="1" t="s">
        <v>43</v>
      </c>
      <c r="D50" s="31">
        <v>10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4</v>
      </c>
      <c r="C51" s="1" t="s">
        <v>44</v>
      </c>
      <c r="D51" s="33">
        <v>25</v>
      </c>
      <c r="E51" s="8" t="s">
        <v>10</v>
      </c>
      <c r="F51" s="8" t="s">
        <v>10</v>
      </c>
      <c r="G51" s="8" t="s">
        <v>10</v>
      </c>
    </row>
    <row r="52" spans="1:7" ht="18.75" customHeight="1">
      <c r="A52" s="1">
        <v>5</v>
      </c>
      <c r="C52" s="1" t="s">
        <v>45</v>
      </c>
      <c r="D52" s="33">
        <v>40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6</v>
      </c>
      <c r="C53" s="1" t="s">
        <v>46</v>
      </c>
      <c r="D53" s="31">
        <v>10</v>
      </c>
      <c r="E53" s="8" t="s">
        <v>10</v>
      </c>
      <c r="F53" s="8" t="s">
        <v>10</v>
      </c>
      <c r="G53" s="8" t="s">
        <v>10</v>
      </c>
    </row>
    <row r="54" spans="1:7" ht="18.75" customHeight="1">
      <c r="A54" s="1">
        <v>7</v>
      </c>
      <c r="C54" s="1" t="s">
        <v>47</v>
      </c>
      <c r="D54" s="31">
        <v>20</v>
      </c>
      <c r="E54" s="8" t="s">
        <v>10</v>
      </c>
      <c r="F54" s="8" t="s">
        <v>10</v>
      </c>
      <c r="G54" s="8" t="s">
        <v>10</v>
      </c>
    </row>
    <row r="55" spans="1:7" ht="18.75" customHeight="1">
      <c r="A55" s="1">
        <v>8</v>
      </c>
      <c r="C55" s="27" t="s">
        <v>315</v>
      </c>
      <c r="D55" s="31">
        <v>5</v>
      </c>
      <c r="E55" s="8" t="s">
        <v>10</v>
      </c>
      <c r="F55" s="8" t="s">
        <v>10</v>
      </c>
      <c r="G55" s="8" t="s">
        <v>10</v>
      </c>
    </row>
    <row r="56" spans="1:7" ht="18.75" customHeight="1">
      <c r="A56" s="1">
        <v>9</v>
      </c>
      <c r="C56" s="1" t="s">
        <v>49</v>
      </c>
      <c r="D56" s="33">
        <v>30</v>
      </c>
      <c r="E56" s="8" t="s">
        <v>10</v>
      </c>
      <c r="F56" s="8" t="s">
        <v>10</v>
      </c>
      <c r="G56" s="8" t="s">
        <v>10</v>
      </c>
    </row>
    <row r="57" spans="1:7" ht="18.75" customHeight="1">
      <c r="A57" s="1">
        <v>10</v>
      </c>
      <c r="C57" s="1" t="s">
        <v>50</v>
      </c>
      <c r="D57" s="31">
        <v>5</v>
      </c>
      <c r="E57" s="8" t="s">
        <v>10</v>
      </c>
      <c r="F57" s="8" t="s">
        <v>10</v>
      </c>
      <c r="G57" s="8" t="s">
        <v>10</v>
      </c>
    </row>
    <row r="58" spans="1:7" ht="18.75" customHeight="1">
      <c r="A58" s="1">
        <v>11</v>
      </c>
      <c r="C58" s="1" t="s">
        <v>51</v>
      </c>
      <c r="D58" s="31">
        <v>10</v>
      </c>
      <c r="E58" s="8" t="s">
        <v>10</v>
      </c>
      <c r="F58" s="8" t="s">
        <v>10</v>
      </c>
      <c r="G58" s="8" t="s">
        <v>10</v>
      </c>
    </row>
    <row r="59" spans="3:7" ht="21.75" customHeight="1">
      <c r="C59" s="5" t="s">
        <v>52</v>
      </c>
      <c r="D59" s="31"/>
      <c r="E59" s="2" t="s">
        <v>53</v>
      </c>
      <c r="F59" s="2" t="s">
        <v>53</v>
      </c>
      <c r="G59" s="2" t="s">
        <v>53</v>
      </c>
    </row>
    <row r="60" spans="1:7" ht="18.75" customHeight="1">
      <c r="A60" s="1">
        <v>1</v>
      </c>
      <c r="C60" s="1" t="s">
        <v>54</v>
      </c>
      <c r="D60" s="33">
        <v>5</v>
      </c>
      <c r="E60" s="8" t="s">
        <v>10</v>
      </c>
      <c r="F60" s="8" t="s">
        <v>10</v>
      </c>
      <c r="G60" s="8" t="s">
        <v>10</v>
      </c>
    </row>
    <row r="61" spans="1:7" ht="18.75" customHeight="1">
      <c r="A61" s="1">
        <v>2</v>
      </c>
      <c r="C61" s="1" t="s">
        <v>55</v>
      </c>
      <c r="D61" s="33">
        <v>5</v>
      </c>
      <c r="E61" s="8" t="s">
        <v>10</v>
      </c>
      <c r="F61" s="8" t="s">
        <v>10</v>
      </c>
      <c r="G61" s="8" t="s">
        <v>10</v>
      </c>
    </row>
    <row r="62" spans="1:7" ht="18.75" customHeight="1">
      <c r="A62" s="1">
        <v>3</v>
      </c>
      <c r="C62" s="1" t="s">
        <v>56</v>
      </c>
      <c r="D62" s="33">
        <v>5</v>
      </c>
      <c r="E62" s="8" t="s">
        <v>10</v>
      </c>
      <c r="F62" s="8" t="s">
        <v>10</v>
      </c>
      <c r="G62" s="8" t="s">
        <v>10</v>
      </c>
    </row>
    <row r="63" spans="1:7" ht="18.75" customHeight="1">
      <c r="A63" s="1">
        <v>4</v>
      </c>
      <c r="C63" s="1" t="s">
        <v>57</v>
      </c>
      <c r="D63" s="33">
        <v>25</v>
      </c>
      <c r="E63" s="8" t="s">
        <v>10</v>
      </c>
      <c r="F63" s="8" t="s">
        <v>10</v>
      </c>
      <c r="G63" s="8" t="s">
        <v>10</v>
      </c>
    </row>
    <row r="64" spans="1:7" ht="18.75" customHeight="1">
      <c r="A64" s="1">
        <v>5</v>
      </c>
      <c r="C64" s="1" t="s">
        <v>372</v>
      </c>
      <c r="D64" s="31">
        <v>5</v>
      </c>
      <c r="E64" s="8" t="s">
        <v>10</v>
      </c>
      <c r="F64" s="8" t="s">
        <v>10</v>
      </c>
      <c r="G64" s="8" t="s">
        <v>10</v>
      </c>
    </row>
    <row r="65" spans="1:7" ht="18.75" customHeight="1">
      <c r="A65" s="1">
        <v>6</v>
      </c>
      <c r="C65" s="1" t="s">
        <v>373</v>
      </c>
      <c r="D65" s="31">
        <v>5</v>
      </c>
      <c r="E65" s="8" t="s">
        <v>10</v>
      </c>
      <c r="F65" s="8" t="s">
        <v>10</v>
      </c>
      <c r="G65" s="8" t="s">
        <v>10</v>
      </c>
    </row>
    <row r="66" spans="1:7" ht="18.75" customHeight="1">
      <c r="A66" s="1">
        <v>7</v>
      </c>
      <c r="C66" s="1" t="s">
        <v>193</v>
      </c>
      <c r="D66" s="33">
        <v>5</v>
      </c>
      <c r="E66" s="8" t="s">
        <v>10</v>
      </c>
      <c r="F66" s="8" t="s">
        <v>10</v>
      </c>
      <c r="G66" s="8" t="s">
        <v>10</v>
      </c>
    </row>
    <row r="67" spans="1:7" ht="18.75" customHeight="1">
      <c r="A67" s="1">
        <v>8</v>
      </c>
      <c r="C67" s="1" t="s">
        <v>194</v>
      </c>
      <c r="D67" s="33">
        <v>5</v>
      </c>
      <c r="E67" s="8" t="s">
        <v>10</v>
      </c>
      <c r="F67" s="8" t="s">
        <v>10</v>
      </c>
      <c r="G67" s="8" t="s">
        <v>10</v>
      </c>
    </row>
    <row r="68" spans="1:7" ht="18.75" customHeight="1">
      <c r="A68" s="1">
        <v>9</v>
      </c>
      <c r="C68" s="1" t="s">
        <v>195</v>
      </c>
      <c r="D68" s="31">
        <v>5</v>
      </c>
      <c r="E68" s="8" t="s">
        <v>10</v>
      </c>
      <c r="F68" s="8" t="s">
        <v>10</v>
      </c>
      <c r="G68" s="8" t="s">
        <v>10</v>
      </c>
    </row>
    <row r="69" spans="1:7" ht="18.75" customHeight="1">
      <c r="A69" s="1">
        <v>10</v>
      </c>
      <c r="C69" s="1" t="s">
        <v>63</v>
      </c>
      <c r="D69" s="33">
        <v>10</v>
      </c>
      <c r="E69" s="8" t="s">
        <v>10</v>
      </c>
      <c r="F69" s="8" t="s">
        <v>10</v>
      </c>
      <c r="G69" s="8" t="s">
        <v>10</v>
      </c>
    </row>
    <row r="70" spans="1:7" ht="18.75" customHeight="1">
      <c r="A70" s="1">
        <v>11</v>
      </c>
      <c r="C70" s="1" t="s">
        <v>64</v>
      </c>
      <c r="D70" s="33">
        <v>10</v>
      </c>
      <c r="E70" s="8" t="s">
        <v>10</v>
      </c>
      <c r="F70" s="8" t="s">
        <v>10</v>
      </c>
      <c r="G70" s="8" t="s">
        <v>10</v>
      </c>
    </row>
    <row r="71" spans="1:7" ht="18.75" customHeight="1">
      <c r="A71" s="1">
        <v>12</v>
      </c>
      <c r="C71" s="27" t="s">
        <v>316</v>
      </c>
      <c r="D71" s="33">
        <v>10</v>
      </c>
      <c r="E71" s="8" t="s">
        <v>10</v>
      </c>
      <c r="F71" s="8" t="s">
        <v>10</v>
      </c>
      <c r="G71" s="8" t="s">
        <v>10</v>
      </c>
    </row>
    <row r="72" spans="1:7" ht="18.75" customHeight="1">
      <c r="A72" s="1">
        <v>13</v>
      </c>
      <c r="C72" s="1" t="s">
        <v>374</v>
      </c>
      <c r="D72" s="33">
        <v>15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14</v>
      </c>
      <c r="C73" s="1" t="s">
        <v>67</v>
      </c>
      <c r="D73" s="31">
        <v>5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15</v>
      </c>
      <c r="C74" s="27" t="s">
        <v>375</v>
      </c>
      <c r="D74" s="33">
        <v>10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16</v>
      </c>
      <c r="C75" s="1" t="s">
        <v>69</v>
      </c>
      <c r="D75" s="33">
        <v>5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17</v>
      </c>
      <c r="C76" s="1" t="s">
        <v>70</v>
      </c>
      <c r="D76" s="33">
        <v>5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18</v>
      </c>
      <c r="C77" s="1" t="s">
        <v>376</v>
      </c>
      <c r="D77" s="31">
        <v>5</v>
      </c>
      <c r="E77" s="8" t="s">
        <v>10</v>
      </c>
      <c r="F77" s="8" t="s">
        <v>10</v>
      </c>
      <c r="G77" s="8" t="s">
        <v>10</v>
      </c>
    </row>
    <row r="78" spans="1:7" ht="18" customHeight="1">
      <c r="A78" s="1">
        <v>19</v>
      </c>
      <c r="C78" s="1" t="s">
        <v>196</v>
      </c>
      <c r="D78" s="33">
        <v>5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20</v>
      </c>
      <c r="C79" s="1" t="s">
        <v>76</v>
      </c>
      <c r="D79" s="33">
        <v>15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21</v>
      </c>
      <c r="C80" s="1" t="s">
        <v>77</v>
      </c>
      <c r="D80" s="31">
        <v>10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22</v>
      </c>
      <c r="C81" s="1" t="s">
        <v>78</v>
      </c>
      <c r="D81" s="33">
        <v>5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23</v>
      </c>
      <c r="C82" s="1" t="s">
        <v>79</v>
      </c>
      <c r="D82" s="31">
        <v>5</v>
      </c>
      <c r="E82" s="8" t="s">
        <v>10</v>
      </c>
      <c r="F82" s="8" t="s">
        <v>10</v>
      </c>
      <c r="G82" s="8" t="s">
        <v>10</v>
      </c>
    </row>
    <row r="83" spans="1:7" ht="18.75" customHeight="1">
      <c r="A83" s="1">
        <v>24</v>
      </c>
      <c r="C83" s="1" t="s">
        <v>80</v>
      </c>
      <c r="D83" s="31">
        <v>5</v>
      </c>
      <c r="E83" s="8" t="s">
        <v>10</v>
      </c>
      <c r="F83" s="8" t="s">
        <v>10</v>
      </c>
      <c r="G83" s="8" t="s">
        <v>10</v>
      </c>
    </row>
    <row r="84" spans="1:7" ht="18.75" customHeight="1">
      <c r="A84" s="1">
        <v>25</v>
      </c>
      <c r="C84" s="1" t="s">
        <v>81</v>
      </c>
      <c r="D84" s="31">
        <v>5</v>
      </c>
      <c r="E84" s="8" t="s">
        <v>10</v>
      </c>
      <c r="F84" s="8" t="s">
        <v>10</v>
      </c>
      <c r="G84" s="8" t="s">
        <v>10</v>
      </c>
    </row>
    <row r="85" spans="1:7" ht="18.75" customHeight="1">
      <c r="A85" s="1">
        <v>26</v>
      </c>
      <c r="C85" s="1" t="s">
        <v>197</v>
      </c>
      <c r="D85" s="31">
        <v>10</v>
      </c>
      <c r="E85" s="8" t="s">
        <v>10</v>
      </c>
      <c r="F85" s="8" t="s">
        <v>10</v>
      </c>
      <c r="G85" s="8" t="s">
        <v>10</v>
      </c>
    </row>
    <row r="86" spans="1:7" ht="18.75" customHeight="1">
      <c r="A86" s="1">
        <v>27</v>
      </c>
      <c r="C86" s="1" t="s">
        <v>83</v>
      </c>
      <c r="D86" s="31">
        <v>5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1">
        <v>28</v>
      </c>
      <c r="C87" s="1" t="s">
        <v>84</v>
      </c>
      <c r="D87" s="33">
        <v>5</v>
      </c>
      <c r="E87" s="8" t="s">
        <v>10</v>
      </c>
      <c r="F87" s="8" t="s">
        <v>10</v>
      </c>
      <c r="G87" s="8" t="s">
        <v>10</v>
      </c>
    </row>
    <row r="88" spans="1:7" ht="18.75" customHeight="1">
      <c r="A88" s="1">
        <v>29</v>
      </c>
      <c r="C88" s="1" t="s">
        <v>85</v>
      </c>
      <c r="D88" s="31">
        <v>5</v>
      </c>
      <c r="E88" s="8" t="s">
        <v>10</v>
      </c>
      <c r="F88" s="8" t="s">
        <v>10</v>
      </c>
      <c r="G88" s="8" t="s">
        <v>10</v>
      </c>
    </row>
    <row r="89" spans="1:7" ht="18.75" customHeight="1">
      <c r="A89" s="1">
        <v>30</v>
      </c>
      <c r="C89" s="1" t="s">
        <v>86</v>
      </c>
      <c r="D89" s="31">
        <v>5</v>
      </c>
      <c r="E89" s="8" t="s">
        <v>10</v>
      </c>
      <c r="F89" s="8" t="s">
        <v>10</v>
      </c>
      <c r="G89" s="8" t="s">
        <v>10</v>
      </c>
    </row>
    <row r="90" spans="1:7" ht="18.75" customHeight="1">
      <c r="A90" s="1">
        <v>31</v>
      </c>
      <c r="C90" s="1" t="s">
        <v>87</v>
      </c>
      <c r="D90" s="31">
        <v>5</v>
      </c>
      <c r="E90" s="8" t="s">
        <v>10</v>
      </c>
      <c r="F90" s="8" t="s">
        <v>10</v>
      </c>
      <c r="G90" s="8" t="s">
        <v>10</v>
      </c>
    </row>
    <row r="91" spans="1:7" ht="18.75" customHeight="1">
      <c r="A91" s="1">
        <v>32</v>
      </c>
      <c r="C91" s="1" t="s">
        <v>88</v>
      </c>
      <c r="D91" s="31">
        <v>30</v>
      </c>
      <c r="E91" s="8" t="s">
        <v>10</v>
      </c>
      <c r="F91" s="8" t="s">
        <v>10</v>
      </c>
      <c r="G91" s="8" t="s">
        <v>10</v>
      </c>
    </row>
    <row r="92" spans="1:7" ht="18.75" customHeight="1">
      <c r="A92" s="1">
        <v>33</v>
      </c>
      <c r="C92" s="1" t="s">
        <v>89</v>
      </c>
      <c r="D92" s="31">
        <v>10</v>
      </c>
      <c r="E92" s="8" t="s">
        <v>10</v>
      </c>
      <c r="F92" s="8" t="s">
        <v>10</v>
      </c>
      <c r="G92" s="8" t="s">
        <v>10</v>
      </c>
    </row>
    <row r="93" spans="1:7" ht="18.75" customHeight="1">
      <c r="A93" s="1">
        <v>34</v>
      </c>
      <c r="C93" s="1" t="s">
        <v>198</v>
      </c>
      <c r="D93" s="33">
        <v>5</v>
      </c>
      <c r="E93" s="8" t="s">
        <v>10</v>
      </c>
      <c r="F93" s="8" t="s">
        <v>10</v>
      </c>
      <c r="G93" s="8" t="s">
        <v>10</v>
      </c>
    </row>
    <row r="94" spans="1:7" ht="18.75" customHeight="1">
      <c r="A94" s="1">
        <v>35</v>
      </c>
      <c r="C94" s="1" t="s">
        <v>91</v>
      </c>
      <c r="D94" s="31">
        <v>10</v>
      </c>
      <c r="E94" s="8" t="s">
        <v>10</v>
      </c>
      <c r="F94" s="8" t="s">
        <v>10</v>
      </c>
      <c r="G94" s="8" t="s">
        <v>10</v>
      </c>
    </row>
    <row r="95" spans="1:7" ht="18.75" customHeight="1">
      <c r="A95" s="1">
        <v>36</v>
      </c>
      <c r="C95" s="1" t="s">
        <v>92</v>
      </c>
      <c r="D95" s="31">
        <v>5</v>
      </c>
      <c r="E95" s="8" t="s">
        <v>10</v>
      </c>
      <c r="F95" s="8" t="s">
        <v>10</v>
      </c>
      <c r="G95" s="8" t="s">
        <v>10</v>
      </c>
    </row>
    <row r="96" spans="1:7" ht="18.75" customHeight="1">
      <c r="A96" s="1">
        <v>37</v>
      </c>
      <c r="C96" s="1" t="s">
        <v>93</v>
      </c>
      <c r="D96" s="31">
        <v>10</v>
      </c>
      <c r="E96" s="8" t="s">
        <v>10</v>
      </c>
      <c r="F96" s="8" t="s">
        <v>10</v>
      </c>
      <c r="G96" s="8" t="s">
        <v>10</v>
      </c>
    </row>
    <row r="97" spans="1:7" ht="18.75" customHeight="1">
      <c r="A97" s="1">
        <v>38</v>
      </c>
      <c r="C97" s="1" t="s">
        <v>94</v>
      </c>
      <c r="D97" s="31">
        <v>5</v>
      </c>
      <c r="E97" s="8" t="s">
        <v>10</v>
      </c>
      <c r="F97" s="8" t="s">
        <v>10</v>
      </c>
      <c r="G97" s="8" t="s">
        <v>10</v>
      </c>
    </row>
    <row r="98" spans="1:7" ht="18.75" customHeight="1">
      <c r="A98" s="1">
        <v>39</v>
      </c>
      <c r="C98" s="1" t="s">
        <v>95</v>
      </c>
      <c r="D98" s="31">
        <v>10</v>
      </c>
      <c r="E98" s="8" t="s">
        <v>10</v>
      </c>
      <c r="F98" s="8" t="s">
        <v>10</v>
      </c>
      <c r="G98" s="8" t="s">
        <v>10</v>
      </c>
    </row>
    <row r="99" spans="1:7" ht="18.75" customHeight="1">
      <c r="A99" s="1">
        <v>40</v>
      </c>
      <c r="C99" s="1" t="s">
        <v>96</v>
      </c>
      <c r="D99" s="33">
        <v>5</v>
      </c>
      <c r="E99" s="8" t="s">
        <v>10</v>
      </c>
      <c r="F99" s="8" t="s">
        <v>10</v>
      </c>
      <c r="G99" s="8" t="s">
        <v>10</v>
      </c>
    </row>
    <row r="100" spans="1:7" ht="18.75" customHeight="1">
      <c r="A100" s="1">
        <v>41</v>
      </c>
      <c r="C100" s="1" t="s">
        <v>97</v>
      </c>
      <c r="D100" s="33">
        <v>5</v>
      </c>
      <c r="E100" s="8" t="s">
        <v>10</v>
      </c>
      <c r="F100" s="8" t="s">
        <v>10</v>
      </c>
      <c r="G100" s="8" t="s">
        <v>10</v>
      </c>
    </row>
    <row r="101" spans="1:7" ht="18.75" customHeight="1">
      <c r="A101" s="1">
        <v>42</v>
      </c>
      <c r="C101" s="1" t="s">
        <v>98</v>
      </c>
      <c r="D101" s="31">
        <v>5</v>
      </c>
      <c r="E101" s="8" t="s">
        <v>10</v>
      </c>
      <c r="F101" s="8" t="s">
        <v>10</v>
      </c>
      <c r="G101" s="8" t="s">
        <v>10</v>
      </c>
    </row>
    <row r="102" spans="1:7" ht="18.75" customHeight="1">
      <c r="A102" s="1">
        <v>43</v>
      </c>
      <c r="C102" s="1" t="s">
        <v>99</v>
      </c>
      <c r="D102" s="33">
        <v>5</v>
      </c>
      <c r="E102" s="8" t="s">
        <v>10</v>
      </c>
      <c r="F102" s="8" t="s">
        <v>10</v>
      </c>
      <c r="G102" s="8" t="s">
        <v>10</v>
      </c>
    </row>
    <row r="103" spans="4:7" ht="9.75" customHeight="1">
      <c r="D103" s="33"/>
      <c r="E103" s="8"/>
      <c r="F103" s="8"/>
      <c r="G103" s="8"/>
    </row>
    <row r="104" spans="3:4" ht="21.75" customHeight="1">
      <c r="C104" s="5" t="s">
        <v>100</v>
      </c>
      <c r="D104" s="31"/>
    </row>
    <row r="105" spans="1:7" ht="18.75" customHeight="1">
      <c r="A105" s="1">
        <v>1</v>
      </c>
      <c r="C105" s="1" t="s">
        <v>101</v>
      </c>
      <c r="D105" s="31">
        <v>0.05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">
        <v>2</v>
      </c>
      <c r="C106" s="1" t="s">
        <v>102</v>
      </c>
      <c r="D106" s="31">
        <v>0.05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">
        <v>3</v>
      </c>
      <c r="C107" s="1" t="s">
        <v>103</v>
      </c>
      <c r="D107" s="31">
        <v>0.07</v>
      </c>
      <c r="E107" s="8" t="s">
        <v>10</v>
      </c>
      <c r="F107" s="8" t="s">
        <v>10</v>
      </c>
      <c r="G107" s="8" t="s">
        <v>10</v>
      </c>
    </row>
    <row r="108" spans="1:7" ht="18.75" customHeight="1">
      <c r="A108" s="1">
        <v>4</v>
      </c>
      <c r="C108" s="1" t="s">
        <v>104</v>
      </c>
      <c r="D108" s="31">
        <v>0.05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5</v>
      </c>
      <c r="C109" s="1" t="s">
        <v>105</v>
      </c>
      <c r="D109" s="31">
        <v>0.05</v>
      </c>
      <c r="E109" s="8" t="s">
        <v>10</v>
      </c>
      <c r="F109" s="8" t="s">
        <v>10</v>
      </c>
      <c r="G109" s="8" t="s">
        <v>10</v>
      </c>
    </row>
    <row r="110" spans="1:7" ht="18.75" customHeight="1">
      <c r="A110" s="1">
        <v>6</v>
      </c>
      <c r="C110" s="1" t="s">
        <v>106</v>
      </c>
      <c r="D110" s="31">
        <v>0.5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7</v>
      </c>
      <c r="C111" s="1" t="s">
        <v>107</v>
      </c>
      <c r="D111" s="33">
        <v>0.05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">
        <v>8</v>
      </c>
      <c r="C112" s="1" t="s">
        <v>108</v>
      </c>
      <c r="D112" s="31">
        <v>0.05</v>
      </c>
      <c r="E112" s="8" t="s">
        <v>10</v>
      </c>
      <c r="F112" s="8" t="s">
        <v>10</v>
      </c>
      <c r="G112" s="8" t="s">
        <v>10</v>
      </c>
    </row>
    <row r="113" spans="1:7" ht="18.75" customHeight="1">
      <c r="A113" s="1">
        <v>9</v>
      </c>
      <c r="C113" s="1" t="s">
        <v>109</v>
      </c>
      <c r="D113" s="31">
        <v>0.05</v>
      </c>
      <c r="E113" s="8" t="s">
        <v>10</v>
      </c>
      <c r="F113" s="8" t="s">
        <v>10</v>
      </c>
      <c r="G113" s="8" t="s">
        <v>10</v>
      </c>
    </row>
    <row r="114" spans="1:7" ht="18.75" customHeight="1">
      <c r="A114" s="1">
        <v>10</v>
      </c>
      <c r="C114" s="1" t="s">
        <v>110</v>
      </c>
      <c r="D114" s="31">
        <v>0.05</v>
      </c>
      <c r="E114" s="8" t="s">
        <v>10</v>
      </c>
      <c r="F114" s="8" t="s">
        <v>10</v>
      </c>
      <c r="G114" s="8" t="s">
        <v>10</v>
      </c>
    </row>
    <row r="115" spans="1:7" ht="18.75" customHeight="1">
      <c r="A115" s="1">
        <v>11</v>
      </c>
      <c r="C115" s="1" t="s">
        <v>111</v>
      </c>
      <c r="D115" s="31">
        <v>0.05</v>
      </c>
      <c r="E115" s="8" t="s">
        <v>10</v>
      </c>
      <c r="F115" s="8" t="s">
        <v>10</v>
      </c>
      <c r="G115" s="8" t="s">
        <v>10</v>
      </c>
    </row>
    <row r="116" spans="1:7" ht="18.75" customHeight="1">
      <c r="A116" s="1">
        <v>12</v>
      </c>
      <c r="C116" s="1" t="s">
        <v>112</v>
      </c>
      <c r="D116" s="31">
        <v>0.05</v>
      </c>
      <c r="E116" s="8" t="s">
        <v>10</v>
      </c>
      <c r="F116" s="8" t="s">
        <v>10</v>
      </c>
      <c r="G116" s="8" t="s">
        <v>10</v>
      </c>
    </row>
    <row r="117" spans="1:7" ht="19.5" customHeight="1">
      <c r="A117" s="1">
        <v>13</v>
      </c>
      <c r="C117" s="1" t="s">
        <v>113</v>
      </c>
      <c r="D117" s="33">
        <v>0.05</v>
      </c>
      <c r="E117" s="8" t="s">
        <v>10</v>
      </c>
      <c r="F117" s="8" t="s">
        <v>10</v>
      </c>
      <c r="G117" s="8" t="s">
        <v>10</v>
      </c>
    </row>
    <row r="118" spans="1:7" ht="19.5" customHeight="1">
      <c r="A118" s="1">
        <v>14</v>
      </c>
      <c r="C118" s="1" t="s">
        <v>114</v>
      </c>
      <c r="D118" s="33">
        <v>0.05</v>
      </c>
      <c r="E118" s="8" t="s">
        <v>10</v>
      </c>
      <c r="F118" s="8" t="s">
        <v>10</v>
      </c>
      <c r="G118" s="8" t="s">
        <v>10</v>
      </c>
    </row>
    <row r="119" spans="1:7" ht="19.5" customHeight="1">
      <c r="A119" s="1">
        <v>15</v>
      </c>
      <c r="C119" s="1" t="s">
        <v>115</v>
      </c>
      <c r="D119" s="33">
        <v>0.05</v>
      </c>
      <c r="E119" s="8" t="s">
        <v>10</v>
      </c>
      <c r="F119" s="8" t="s">
        <v>299</v>
      </c>
      <c r="G119" s="8" t="s">
        <v>10</v>
      </c>
    </row>
    <row r="120" spans="1:7" ht="19.5" customHeight="1">
      <c r="A120" s="1">
        <v>16</v>
      </c>
      <c r="C120" s="1" t="s">
        <v>116</v>
      </c>
      <c r="D120" s="31">
        <v>0.07</v>
      </c>
      <c r="E120" s="8" t="s">
        <v>10</v>
      </c>
      <c r="F120" s="8" t="s">
        <v>10</v>
      </c>
      <c r="G120" s="8" t="s">
        <v>10</v>
      </c>
    </row>
    <row r="121" spans="1:7" ht="19.5" customHeight="1">
      <c r="A121" s="1">
        <v>17</v>
      </c>
      <c r="C121" s="1" t="s">
        <v>117</v>
      </c>
      <c r="D121" s="31">
        <v>0.05</v>
      </c>
      <c r="E121" s="8" t="s">
        <v>10</v>
      </c>
      <c r="F121" s="8" t="s">
        <v>10</v>
      </c>
      <c r="G121" s="8" t="s">
        <v>10</v>
      </c>
    </row>
    <row r="122" spans="1:7" ht="19.5" customHeight="1">
      <c r="A122" s="1">
        <v>18</v>
      </c>
      <c r="C122" s="1" t="s">
        <v>118</v>
      </c>
      <c r="D122" s="33">
        <v>0.8</v>
      </c>
      <c r="E122" s="8" t="s">
        <v>10</v>
      </c>
      <c r="F122" s="8" t="s">
        <v>10</v>
      </c>
      <c r="G122" s="8" t="s">
        <v>10</v>
      </c>
    </row>
    <row r="123" spans="1:7" ht="19.5" customHeight="1">
      <c r="A123" s="1">
        <v>19</v>
      </c>
      <c r="C123" s="1" t="s">
        <v>119</v>
      </c>
      <c r="D123" s="33">
        <v>0.8</v>
      </c>
      <c r="E123" s="8" t="s">
        <v>10</v>
      </c>
      <c r="F123" s="8" t="s">
        <v>10</v>
      </c>
      <c r="G123" s="8" t="s">
        <v>10</v>
      </c>
    </row>
    <row r="124" spans="1:7" ht="19.5" customHeight="1">
      <c r="A124" s="1">
        <v>20</v>
      </c>
      <c r="C124" s="1" t="s">
        <v>120</v>
      </c>
      <c r="D124" s="33">
        <v>0.8</v>
      </c>
      <c r="E124" s="8" t="s">
        <v>10</v>
      </c>
      <c r="F124" s="8" t="s">
        <v>10</v>
      </c>
      <c r="G124" s="8" t="s">
        <v>10</v>
      </c>
    </row>
    <row r="125" spans="1:7" ht="19.5" customHeight="1">
      <c r="A125" s="1">
        <v>21</v>
      </c>
      <c r="C125" s="1" t="s">
        <v>121</v>
      </c>
      <c r="D125" s="33">
        <v>0.8</v>
      </c>
      <c r="E125" s="8" t="s">
        <v>10</v>
      </c>
      <c r="F125" s="8" t="s">
        <v>10</v>
      </c>
      <c r="G125" s="8" t="s">
        <v>10</v>
      </c>
    </row>
    <row r="126" spans="1:7" ht="19.5" customHeight="1">
      <c r="A126" s="1">
        <v>22</v>
      </c>
      <c r="C126" s="1" t="s">
        <v>122</v>
      </c>
      <c r="D126" s="33">
        <v>0.8</v>
      </c>
      <c r="E126" s="8" t="s">
        <v>10</v>
      </c>
      <c r="F126" s="8" t="s">
        <v>10</v>
      </c>
      <c r="G126" s="8" t="s">
        <v>10</v>
      </c>
    </row>
    <row r="127" spans="1:7" ht="19.5" customHeight="1">
      <c r="A127" s="1">
        <v>23</v>
      </c>
      <c r="C127" s="1" t="s">
        <v>123</v>
      </c>
      <c r="D127" s="33">
        <v>0.8</v>
      </c>
      <c r="E127" s="8" t="s">
        <v>10</v>
      </c>
      <c r="F127" s="8" t="s">
        <v>10</v>
      </c>
      <c r="G127" s="8" t="s">
        <v>10</v>
      </c>
    </row>
    <row r="128" spans="1:7" ht="19.5" customHeight="1">
      <c r="A128" s="1">
        <v>24</v>
      </c>
      <c r="C128" s="1" t="s">
        <v>124</v>
      </c>
      <c r="D128" s="33">
        <v>0.8</v>
      </c>
      <c r="E128" s="8" t="s">
        <v>10</v>
      </c>
      <c r="F128" s="8" t="s">
        <v>10</v>
      </c>
      <c r="G128" s="8" t="s">
        <v>10</v>
      </c>
    </row>
    <row r="129" spans="3:7" ht="19.5" customHeight="1">
      <c r="C129" s="1" t="s">
        <v>126</v>
      </c>
      <c r="D129" s="33">
        <v>0.8</v>
      </c>
      <c r="E129" s="8" t="s">
        <v>10</v>
      </c>
      <c r="F129" s="8" t="s">
        <v>10</v>
      </c>
      <c r="G129" s="8" t="s">
        <v>10</v>
      </c>
    </row>
    <row r="130" spans="1:7" ht="18.75" customHeight="1">
      <c r="A130" s="4">
        <v>25</v>
      </c>
      <c r="B130" s="4"/>
      <c r="C130" s="4" t="s">
        <v>125</v>
      </c>
      <c r="D130" s="43">
        <v>1</v>
      </c>
      <c r="E130" s="10" t="s">
        <v>10</v>
      </c>
      <c r="F130" s="10" t="s">
        <v>10</v>
      </c>
      <c r="G130" s="10" t="s">
        <v>10</v>
      </c>
    </row>
    <row r="131" spans="1:7" ht="18.75" customHeight="1">
      <c r="A131" s="1" t="s">
        <v>348</v>
      </c>
      <c r="D131" s="24"/>
      <c r="E131" s="8"/>
      <c r="F131" s="8"/>
      <c r="G131" s="8"/>
    </row>
    <row r="132" spans="1:7" ht="18.75" customHeight="1">
      <c r="A132" s="1" t="s">
        <v>349</v>
      </c>
      <c r="D132" s="24"/>
      <c r="E132" s="8"/>
      <c r="F132" s="8"/>
      <c r="G132" s="8"/>
    </row>
    <row r="133" spans="1:4" ht="15" customHeight="1">
      <c r="A133" s="27" t="s">
        <v>311</v>
      </c>
      <c r="C133" s="27" t="s">
        <v>377</v>
      </c>
      <c r="D133" s="1"/>
    </row>
    <row r="134" spans="1:4" ht="15" customHeight="1">
      <c r="A134" s="27" t="s">
        <v>378</v>
      </c>
      <c r="C134" s="27"/>
      <c r="D134" s="1"/>
    </row>
    <row r="135" spans="1:4" ht="15" customHeight="1">
      <c r="A135" s="27" t="s">
        <v>368</v>
      </c>
      <c r="C135" s="27" t="s">
        <v>379</v>
      </c>
      <c r="D135" s="1"/>
    </row>
    <row r="136" spans="1:4" ht="15" customHeight="1">
      <c r="A136" s="27" t="s">
        <v>380</v>
      </c>
      <c r="C136" s="27" t="s">
        <v>381</v>
      </c>
      <c r="D136" s="1"/>
    </row>
    <row r="137" spans="1:5" ht="15" customHeight="1">
      <c r="A137" s="27" t="s">
        <v>280</v>
      </c>
      <c r="C137" s="1" t="s">
        <v>281</v>
      </c>
      <c r="D137" s="1"/>
      <c r="E137" s="1" t="s">
        <v>53</v>
      </c>
    </row>
    <row r="138" spans="1:4" ht="15" customHeight="1">
      <c r="A138" s="27"/>
      <c r="D138" s="1"/>
    </row>
    <row r="139" ht="13.5">
      <c r="D139" s="1"/>
    </row>
  </sheetData>
  <sheetProtection/>
  <mergeCells count="4">
    <mergeCell ref="A3:G3"/>
    <mergeCell ref="A5:G5"/>
    <mergeCell ref="A6:G6"/>
    <mergeCell ref="A7:G7"/>
  </mergeCells>
  <printOptions/>
  <pageMargins left="0.2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A-Kirie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8" width="5.57421875" style="1" customWidth="1"/>
    <col min="9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160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2</v>
      </c>
      <c r="F23" s="8">
        <v>5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160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3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>
        <v>2</v>
      </c>
      <c r="F46" s="8">
        <v>3</v>
      </c>
      <c r="G46" s="8" t="s">
        <v>10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2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10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161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133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130</v>
      </c>
      <c r="B65" s="9"/>
      <c r="C65" s="9"/>
      <c r="D65" s="9"/>
      <c r="E65" s="9"/>
      <c r="F65" s="9"/>
      <c r="G65" s="9"/>
    </row>
    <row r="66" spans="1:7" ht="13.5">
      <c r="A66" s="9" t="s">
        <v>160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127</v>
      </c>
      <c r="G69" s="2"/>
    </row>
    <row r="70" spans="4:7" ht="13.5" customHeight="1">
      <c r="D70" s="2" t="s">
        <v>1</v>
      </c>
      <c r="E70" s="2"/>
      <c r="F70" s="2" t="s">
        <v>2</v>
      </c>
      <c r="G70" s="2" t="s">
        <v>132</v>
      </c>
    </row>
    <row r="71" spans="3:7" ht="13.5" customHeight="1">
      <c r="C71" s="2" t="s">
        <v>3</v>
      </c>
      <c r="D71" s="2" t="s">
        <v>4</v>
      </c>
      <c r="E71" s="2" t="s">
        <v>5</v>
      </c>
      <c r="F71" s="2" t="s">
        <v>6</v>
      </c>
      <c r="G71" s="2" t="s">
        <v>7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162</v>
      </c>
      <c r="D73" s="8">
        <v>4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3</v>
      </c>
      <c r="C74" s="1" t="s">
        <v>43</v>
      </c>
      <c r="D74" s="2">
        <v>3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4</v>
      </c>
      <c r="C75" s="1" t="s">
        <v>44</v>
      </c>
      <c r="D75" s="8">
        <v>29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5</v>
      </c>
      <c r="C76" s="1" t="s">
        <v>45</v>
      </c>
      <c r="D76" s="8">
        <v>50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6</v>
      </c>
      <c r="C77" s="1" t="s">
        <v>46</v>
      </c>
      <c r="D77" s="2">
        <v>4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7</v>
      </c>
      <c r="C78" s="1" t="s">
        <v>47</v>
      </c>
      <c r="D78" s="2">
        <v>22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8</v>
      </c>
      <c r="C79" s="1" t="s">
        <v>163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9</v>
      </c>
      <c r="C80" s="1" t="s">
        <v>49</v>
      </c>
      <c r="D80" s="8">
        <v>50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10</v>
      </c>
      <c r="C81" s="1" t="s">
        <v>50</v>
      </c>
      <c r="D81" s="2">
        <v>4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11</v>
      </c>
      <c r="C82" s="1" t="s">
        <v>51</v>
      </c>
      <c r="D82" s="2">
        <v>6</v>
      </c>
      <c r="E82" s="8" t="s">
        <v>10</v>
      </c>
      <c r="F82" s="8" t="s">
        <v>10</v>
      </c>
      <c r="G82" s="8" t="s">
        <v>10</v>
      </c>
    </row>
    <row r="83" ht="12.75"/>
    <row r="84" spans="3:7" ht="18.75" customHeight="1">
      <c r="C84" s="5" t="s">
        <v>52</v>
      </c>
      <c r="E84" s="2" t="s">
        <v>53</v>
      </c>
      <c r="F84" s="2" t="s">
        <v>53</v>
      </c>
      <c r="G84" s="2" t="s">
        <v>53</v>
      </c>
    </row>
    <row r="85" spans="1:7" ht="18.75" customHeight="1">
      <c r="A85" s="1">
        <v>1</v>
      </c>
      <c r="C85" s="1" t="s">
        <v>54</v>
      </c>
      <c r="D85" s="8">
        <v>4</v>
      </c>
      <c r="E85" s="8" t="s">
        <v>10</v>
      </c>
      <c r="F85" s="8" t="s">
        <v>10</v>
      </c>
      <c r="G85" s="8" t="s">
        <v>10</v>
      </c>
    </row>
    <row r="86" spans="1:7" s="11" customFormat="1" ht="18.75" customHeight="1">
      <c r="A86" s="11">
        <v>2</v>
      </c>
      <c r="C86" s="11" t="s">
        <v>55</v>
      </c>
      <c r="D86" s="13">
        <v>5</v>
      </c>
      <c r="E86" s="13" t="s">
        <v>10</v>
      </c>
      <c r="F86" s="13" t="s">
        <v>10</v>
      </c>
      <c r="G86" s="13" t="s">
        <v>10</v>
      </c>
    </row>
    <row r="87" spans="1:7" ht="18.75" customHeight="1">
      <c r="A87" s="1">
        <v>3</v>
      </c>
      <c r="C87" s="1" t="s">
        <v>56</v>
      </c>
      <c r="D87" s="8">
        <v>3</v>
      </c>
      <c r="E87" s="8" t="s">
        <v>10</v>
      </c>
      <c r="F87" s="8" t="s">
        <v>10</v>
      </c>
      <c r="G87" s="8" t="s">
        <v>10</v>
      </c>
    </row>
    <row r="88" spans="1:7" ht="18.75" customHeight="1">
      <c r="A88" s="4">
        <v>4</v>
      </c>
      <c r="B88" s="4"/>
      <c r="C88" s="4" t="s">
        <v>57</v>
      </c>
      <c r="D88" s="10">
        <v>26</v>
      </c>
      <c r="E88" s="10" t="s">
        <v>10</v>
      </c>
      <c r="F88" s="10" t="s">
        <v>10</v>
      </c>
      <c r="G88" s="10" t="s">
        <v>10</v>
      </c>
    </row>
    <row r="89" ht="13.5">
      <c r="A89" s="1" t="s">
        <v>25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133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130</v>
      </c>
      <c r="B95" s="9"/>
      <c r="C95" s="9"/>
      <c r="D95" s="9"/>
      <c r="E95" s="9"/>
      <c r="F95" s="9"/>
      <c r="G95" s="9"/>
    </row>
    <row r="96" spans="1:7" ht="13.5">
      <c r="A96" s="9" t="s">
        <v>160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127</v>
      </c>
      <c r="G99" s="2"/>
    </row>
    <row r="100" spans="4:7" ht="13.5" customHeight="1">
      <c r="D100" s="2" t="s">
        <v>1</v>
      </c>
      <c r="E100" s="2"/>
      <c r="F100" s="2" t="s">
        <v>2</v>
      </c>
      <c r="G100" s="2" t="s">
        <v>132</v>
      </c>
    </row>
    <row r="101" spans="3:7" ht="13.5" customHeight="1">
      <c r="C101" s="2" t="s">
        <v>3</v>
      </c>
      <c r="D101" s="2" t="s">
        <v>4</v>
      </c>
      <c r="E101" s="2" t="s">
        <v>5</v>
      </c>
      <c r="F101" s="2" t="s">
        <v>6</v>
      </c>
      <c r="G101" s="2" t="s">
        <v>7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58</v>
      </c>
      <c r="D103" s="12">
        <v>3</v>
      </c>
      <c r="E103" s="13" t="s">
        <v>10</v>
      </c>
      <c r="F103" s="13" t="s">
        <v>10</v>
      </c>
      <c r="G103" s="13" t="s">
        <v>10</v>
      </c>
    </row>
    <row r="104" spans="1:7" s="11" customFormat="1" ht="18.75" customHeight="1">
      <c r="A104" s="11">
        <v>6</v>
      </c>
      <c r="C104" s="11" t="s">
        <v>59</v>
      </c>
      <c r="D104" s="12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7</v>
      </c>
      <c r="C105" s="1" t="s">
        <v>60</v>
      </c>
      <c r="D105" s="8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1">
        <v>8</v>
      </c>
      <c r="B106" s="11"/>
      <c r="C106" s="11" t="s">
        <v>61</v>
      </c>
      <c r="D106" s="13">
        <v>2</v>
      </c>
      <c r="E106" s="13" t="s">
        <v>10</v>
      </c>
      <c r="F106" s="13" t="s">
        <v>10</v>
      </c>
      <c r="G106" s="13" t="s">
        <v>10</v>
      </c>
    </row>
    <row r="107" spans="1:7" ht="18.75" customHeight="1">
      <c r="A107" s="1">
        <v>9</v>
      </c>
      <c r="C107" s="1" t="s">
        <v>62</v>
      </c>
      <c r="D107" s="2">
        <v>2</v>
      </c>
      <c r="E107" s="8" t="s">
        <v>10</v>
      </c>
      <c r="F107" s="8" t="s">
        <v>10</v>
      </c>
      <c r="G107" s="8" t="s">
        <v>10</v>
      </c>
    </row>
    <row r="108" spans="1:7" ht="18.75" customHeight="1">
      <c r="A108" s="1">
        <v>10</v>
      </c>
      <c r="C108" s="1" t="s">
        <v>63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1">
        <v>11</v>
      </c>
      <c r="B109" s="11"/>
      <c r="C109" s="11" t="s">
        <v>64</v>
      </c>
      <c r="D109" s="13">
        <v>6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12</v>
      </c>
      <c r="C110" s="1" t="s">
        <v>65</v>
      </c>
      <c r="D110" s="8">
        <v>6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13</v>
      </c>
      <c r="C111" s="1" t="s">
        <v>66</v>
      </c>
      <c r="D111" s="8">
        <v>50</v>
      </c>
      <c r="E111" s="8" t="s">
        <v>164</v>
      </c>
      <c r="F111" s="8" t="s">
        <v>10</v>
      </c>
      <c r="G111" s="8" t="s">
        <v>10</v>
      </c>
    </row>
    <row r="112" spans="1:7" ht="18.75" customHeight="1">
      <c r="A112" s="1">
        <v>14</v>
      </c>
      <c r="C112" s="1" t="s">
        <v>67</v>
      </c>
      <c r="D112" s="2">
        <v>4</v>
      </c>
      <c r="E112" s="8" t="s">
        <v>10</v>
      </c>
      <c r="F112" s="8" t="s">
        <v>10</v>
      </c>
      <c r="G112" s="8" t="s">
        <v>10</v>
      </c>
    </row>
    <row r="113" spans="1:7" ht="18.75" customHeight="1">
      <c r="A113" s="1">
        <v>15</v>
      </c>
      <c r="C113" s="1" t="s">
        <v>68</v>
      </c>
      <c r="D113" s="8">
        <v>4</v>
      </c>
      <c r="E113" s="8" t="s">
        <v>10</v>
      </c>
      <c r="F113" s="8">
        <v>8</v>
      </c>
      <c r="G113" s="8" t="s">
        <v>10</v>
      </c>
    </row>
    <row r="114" spans="1:7" s="11" customFormat="1" ht="18.75" customHeight="1">
      <c r="A114" s="11">
        <v>16</v>
      </c>
      <c r="C114" s="11" t="s">
        <v>69</v>
      </c>
      <c r="D114" s="13">
        <v>4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17</v>
      </c>
      <c r="C115" s="1" t="s">
        <v>70</v>
      </c>
      <c r="D115" s="8">
        <v>4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11">
        <v>18</v>
      </c>
      <c r="C116" s="11" t="s">
        <v>71</v>
      </c>
      <c r="D116" s="12">
        <v>2</v>
      </c>
      <c r="E116" s="13" t="s">
        <v>10</v>
      </c>
      <c r="F116" s="13" t="s">
        <v>10</v>
      </c>
      <c r="G116" s="13" t="s">
        <v>10</v>
      </c>
    </row>
    <row r="117" spans="1:7" ht="18.75" customHeight="1">
      <c r="A117" s="1">
        <v>19</v>
      </c>
      <c r="C117" s="1" t="s">
        <v>72</v>
      </c>
      <c r="D117" s="8">
        <v>2</v>
      </c>
      <c r="E117" s="8" t="s">
        <v>10</v>
      </c>
      <c r="F117" s="8" t="s">
        <v>10</v>
      </c>
      <c r="G117" s="8" t="s">
        <v>10</v>
      </c>
    </row>
    <row r="118" spans="1:7" s="11" customFormat="1" ht="18.75" customHeight="1">
      <c r="A118" s="4">
        <v>20</v>
      </c>
      <c r="B118" s="4"/>
      <c r="C118" s="4" t="s">
        <v>73</v>
      </c>
      <c r="D118" s="10">
        <v>4</v>
      </c>
      <c r="E118" s="10" t="s">
        <v>10</v>
      </c>
      <c r="F118" s="10" t="s">
        <v>10</v>
      </c>
      <c r="G118" s="10" t="s">
        <v>10</v>
      </c>
    </row>
    <row r="119" spans="1:4" s="11" customFormat="1" ht="13.5">
      <c r="A119" s="11" t="s">
        <v>25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133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130</v>
      </c>
      <c r="B125" s="9"/>
      <c r="C125" s="9"/>
      <c r="D125" s="9"/>
      <c r="E125" s="9"/>
      <c r="F125" s="9"/>
      <c r="G125" s="9"/>
    </row>
    <row r="126" spans="1:7" ht="13.5">
      <c r="A126" s="9" t="s">
        <v>160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127</v>
      </c>
      <c r="G129" s="2"/>
    </row>
    <row r="130" spans="4:7" ht="13.5" customHeight="1">
      <c r="D130" s="2" t="s">
        <v>1</v>
      </c>
      <c r="E130" s="2"/>
      <c r="F130" s="2" t="s">
        <v>2</v>
      </c>
      <c r="G130" s="2" t="s">
        <v>132</v>
      </c>
    </row>
    <row r="131" spans="3:7" ht="13.5" customHeight="1"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7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74</v>
      </c>
      <c r="D133" s="12">
        <v>4</v>
      </c>
      <c r="E133" s="13" t="s">
        <v>10</v>
      </c>
      <c r="F133" s="13" t="s">
        <v>10</v>
      </c>
      <c r="G133" s="13" t="s">
        <v>10</v>
      </c>
    </row>
    <row r="134" spans="1:7" ht="18.75" customHeight="1">
      <c r="A134" s="11">
        <v>22</v>
      </c>
      <c r="B134" s="11"/>
      <c r="C134" s="11" t="s">
        <v>75</v>
      </c>
      <c r="D134" s="12">
        <v>4</v>
      </c>
      <c r="E134" s="13" t="s">
        <v>10</v>
      </c>
      <c r="F134" s="13" t="s">
        <v>10</v>
      </c>
      <c r="G134" s="13" t="s">
        <v>10</v>
      </c>
    </row>
    <row r="135" spans="1:7" ht="18.75" customHeight="1">
      <c r="A135" s="1">
        <v>23</v>
      </c>
      <c r="C135" s="1" t="s">
        <v>76</v>
      </c>
      <c r="D135" s="8">
        <v>11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24</v>
      </c>
      <c r="C136" s="1" t="s">
        <v>77</v>
      </c>
      <c r="D136" s="2">
        <v>6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">
        <v>25</v>
      </c>
      <c r="C137" s="1" t="s">
        <v>78</v>
      </c>
      <c r="D137" s="8">
        <v>4</v>
      </c>
      <c r="E137" s="8" t="s">
        <v>10</v>
      </c>
      <c r="F137" s="8" t="s">
        <v>10</v>
      </c>
      <c r="G137" s="8" t="s">
        <v>10</v>
      </c>
    </row>
    <row r="138" spans="1:7" ht="18.75" customHeight="1">
      <c r="A138" s="1">
        <v>26</v>
      </c>
      <c r="C138" s="1" t="s">
        <v>79</v>
      </c>
      <c r="D138" s="2">
        <v>5</v>
      </c>
      <c r="E138" s="8" t="s">
        <v>10</v>
      </c>
      <c r="F138" s="8" t="s">
        <v>10</v>
      </c>
      <c r="G138" s="8" t="s">
        <v>165</v>
      </c>
    </row>
    <row r="139" spans="1:7" ht="18.75" customHeight="1">
      <c r="A139" s="1">
        <v>27</v>
      </c>
      <c r="C139" s="1" t="s">
        <v>80</v>
      </c>
      <c r="D139" s="2">
        <v>4</v>
      </c>
      <c r="E139" s="8" t="s">
        <v>10</v>
      </c>
      <c r="F139" s="8" t="s">
        <v>10</v>
      </c>
      <c r="G139" s="8" t="s">
        <v>10</v>
      </c>
    </row>
    <row r="140" spans="1:7" ht="18.75" customHeight="1">
      <c r="A140" s="11">
        <v>28</v>
      </c>
      <c r="B140" s="11"/>
      <c r="C140" s="11" t="s">
        <v>81</v>
      </c>
      <c r="D140" s="12">
        <v>4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29</v>
      </c>
      <c r="B141" s="11"/>
      <c r="C141" s="11" t="s">
        <v>82</v>
      </c>
      <c r="D141" s="12">
        <v>6</v>
      </c>
      <c r="E141" s="13" t="s">
        <v>10</v>
      </c>
      <c r="F141" s="13" t="s">
        <v>10</v>
      </c>
      <c r="G141" s="13" t="s">
        <v>10</v>
      </c>
    </row>
    <row r="142" spans="1:7" ht="18.75" customHeight="1">
      <c r="A142" s="11">
        <v>30</v>
      </c>
      <c r="B142" s="11"/>
      <c r="C142" s="11" t="s">
        <v>83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s="11" customFormat="1" ht="18.75" customHeight="1">
      <c r="A143" s="11">
        <v>31</v>
      </c>
      <c r="C143" s="11" t="s">
        <v>84</v>
      </c>
      <c r="D143" s="13">
        <v>2</v>
      </c>
      <c r="E143" s="13" t="s">
        <v>10</v>
      </c>
      <c r="F143" s="13" t="s">
        <v>10</v>
      </c>
      <c r="G143" s="13" t="s">
        <v>166</v>
      </c>
    </row>
    <row r="144" spans="1:7" ht="18.75" customHeight="1">
      <c r="A144" s="11">
        <v>32</v>
      </c>
      <c r="B144" s="11"/>
      <c r="C144" s="11" t="s">
        <v>85</v>
      </c>
      <c r="D144" s="12">
        <v>4</v>
      </c>
      <c r="E144" s="13" t="s">
        <v>10</v>
      </c>
      <c r="F144" s="13" t="s">
        <v>10</v>
      </c>
      <c r="G144" s="13" t="s">
        <v>10</v>
      </c>
    </row>
    <row r="145" spans="1:7" s="11" customFormat="1" ht="18.75" customHeight="1">
      <c r="A145" s="11">
        <v>33</v>
      </c>
      <c r="C145" s="11" t="s">
        <v>86</v>
      </c>
      <c r="D145" s="12">
        <v>4</v>
      </c>
      <c r="E145" s="13" t="s">
        <v>10</v>
      </c>
      <c r="F145" s="13" t="s">
        <v>10</v>
      </c>
      <c r="G145" s="13" t="s">
        <v>10</v>
      </c>
    </row>
    <row r="146" spans="1:7" ht="18.75" customHeight="1">
      <c r="A146" s="1">
        <v>34</v>
      </c>
      <c r="C146" s="1" t="s">
        <v>87</v>
      </c>
      <c r="D146" s="2">
        <v>5</v>
      </c>
      <c r="E146" s="8" t="s">
        <v>10</v>
      </c>
      <c r="F146" s="8" t="s">
        <v>10</v>
      </c>
      <c r="G146" s="8" t="s">
        <v>10</v>
      </c>
    </row>
    <row r="147" spans="1:7" ht="18.75" customHeight="1">
      <c r="A147" s="4">
        <v>35</v>
      </c>
      <c r="B147" s="4"/>
      <c r="C147" s="4" t="s">
        <v>88</v>
      </c>
      <c r="D147" s="7">
        <v>50</v>
      </c>
      <c r="E147" s="10" t="s">
        <v>10</v>
      </c>
      <c r="F147" s="10" t="s">
        <v>10</v>
      </c>
      <c r="G147" s="10" t="s">
        <v>10</v>
      </c>
    </row>
    <row r="148" spans="1:4" s="11" customFormat="1" ht="13.5">
      <c r="A148" s="11" t="s">
        <v>25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133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130</v>
      </c>
      <c r="B155" s="9"/>
      <c r="C155" s="9"/>
      <c r="D155" s="9"/>
      <c r="E155" s="9"/>
      <c r="F155" s="9"/>
      <c r="G155" s="9"/>
    </row>
    <row r="156" spans="1:7" ht="13.5">
      <c r="A156" s="9" t="s">
        <v>160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127</v>
      </c>
      <c r="G159" s="2"/>
    </row>
    <row r="160" spans="4:7" ht="13.5" customHeight="1">
      <c r="D160" s="2" t="s">
        <v>1</v>
      </c>
      <c r="E160" s="2"/>
      <c r="F160" s="2" t="s">
        <v>2</v>
      </c>
      <c r="G160" s="2" t="s">
        <v>132</v>
      </c>
    </row>
    <row r="161" spans="3:7" ht="13.5" customHeight="1">
      <c r="C161" s="2" t="s">
        <v>3</v>
      </c>
      <c r="D161" s="2" t="s">
        <v>4</v>
      </c>
      <c r="E161" s="2" t="s">
        <v>5</v>
      </c>
      <c r="F161" s="2" t="s">
        <v>6</v>
      </c>
      <c r="G161" s="2" t="s">
        <v>7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89</v>
      </c>
      <c r="D163" s="12">
        <v>4</v>
      </c>
      <c r="E163" s="13" t="s">
        <v>10</v>
      </c>
      <c r="F163" s="13" t="s">
        <v>10</v>
      </c>
      <c r="G163" s="13" t="s">
        <v>10</v>
      </c>
    </row>
    <row r="164" spans="1:7" ht="18.75" customHeight="1">
      <c r="A164" s="1">
        <v>37</v>
      </c>
      <c r="C164" s="1" t="s">
        <v>90</v>
      </c>
      <c r="D164" s="8">
        <v>2</v>
      </c>
      <c r="E164" s="8" t="s">
        <v>10</v>
      </c>
      <c r="F164" s="8" t="s">
        <v>10</v>
      </c>
      <c r="G164" s="8" t="s">
        <v>10</v>
      </c>
    </row>
    <row r="165" spans="1:7" ht="18.75" customHeight="1">
      <c r="A165" s="1">
        <v>38</v>
      </c>
      <c r="C165" s="1" t="s">
        <v>91</v>
      </c>
      <c r="D165" s="2">
        <v>6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39</v>
      </c>
      <c r="C166" s="1" t="s">
        <v>92</v>
      </c>
      <c r="D166" s="2">
        <v>5</v>
      </c>
      <c r="E166" s="8" t="s">
        <v>10</v>
      </c>
      <c r="F166" s="8" t="s">
        <v>10</v>
      </c>
      <c r="G166" s="8" t="s">
        <v>10</v>
      </c>
    </row>
    <row r="167" spans="1:7" ht="18.75" customHeight="1">
      <c r="A167" s="1">
        <v>40</v>
      </c>
      <c r="C167" s="1" t="s">
        <v>93</v>
      </c>
      <c r="D167" s="2">
        <v>8</v>
      </c>
      <c r="E167" s="8" t="s">
        <v>10</v>
      </c>
      <c r="F167" s="8" t="s">
        <v>10</v>
      </c>
      <c r="G167" s="8" t="s">
        <v>10</v>
      </c>
    </row>
    <row r="168" spans="1:7" ht="18.75" customHeight="1">
      <c r="A168" s="1">
        <v>41</v>
      </c>
      <c r="C168" s="1" t="s">
        <v>94</v>
      </c>
      <c r="D168" s="2">
        <v>5</v>
      </c>
      <c r="E168" s="8" t="s">
        <v>10</v>
      </c>
      <c r="F168" s="8" t="s">
        <v>10</v>
      </c>
      <c r="G168" s="8" t="s">
        <v>10</v>
      </c>
    </row>
    <row r="169" spans="1:7" ht="18.75" customHeight="1">
      <c r="A169" s="11">
        <v>42</v>
      </c>
      <c r="B169" s="11"/>
      <c r="C169" s="11" t="s">
        <v>95</v>
      </c>
      <c r="D169" s="12">
        <v>6</v>
      </c>
      <c r="E169" s="13" t="s">
        <v>10</v>
      </c>
      <c r="F169" s="13" t="s">
        <v>10</v>
      </c>
      <c r="G169" s="13" t="s">
        <v>10</v>
      </c>
    </row>
    <row r="170" spans="1:7" ht="18.75" customHeight="1">
      <c r="A170" s="1">
        <v>43</v>
      </c>
      <c r="C170" s="1" t="s">
        <v>96</v>
      </c>
      <c r="D170" s="8">
        <v>4</v>
      </c>
      <c r="E170" s="8" t="s">
        <v>10</v>
      </c>
      <c r="F170" s="8" t="s">
        <v>10</v>
      </c>
      <c r="G170" s="8" t="s">
        <v>10</v>
      </c>
    </row>
    <row r="171" spans="1:7" ht="18.75" customHeight="1">
      <c r="A171" s="1">
        <v>44</v>
      </c>
      <c r="C171" s="1" t="s">
        <v>97</v>
      </c>
      <c r="D171" s="8">
        <v>2</v>
      </c>
      <c r="E171" s="8" t="s">
        <v>10</v>
      </c>
      <c r="F171" s="8" t="s">
        <v>10</v>
      </c>
      <c r="G171" s="8" t="s">
        <v>10</v>
      </c>
    </row>
    <row r="172" spans="1:7" s="11" customFormat="1" ht="18.75" customHeight="1">
      <c r="A172" s="11">
        <v>45</v>
      </c>
      <c r="C172" s="11" t="s">
        <v>167</v>
      </c>
      <c r="D172" s="12">
        <v>2</v>
      </c>
      <c r="E172" s="13" t="s">
        <v>10</v>
      </c>
      <c r="F172" s="13" t="s">
        <v>10</v>
      </c>
      <c r="G172" s="13" t="s">
        <v>10</v>
      </c>
    </row>
    <row r="173" spans="1:7" s="11" customFormat="1" ht="18.75" customHeight="1">
      <c r="A173" s="11">
        <v>46</v>
      </c>
      <c r="C173" s="11" t="s">
        <v>99</v>
      </c>
      <c r="D173" s="13">
        <v>4</v>
      </c>
      <c r="E173" s="13" t="s">
        <v>10</v>
      </c>
      <c r="F173" s="13" t="s">
        <v>10</v>
      </c>
      <c r="G173" s="13" t="s">
        <v>10</v>
      </c>
    </row>
    <row r="174" ht="6.75" customHeight="1"/>
    <row r="175" ht="18.75" customHeight="1">
      <c r="C175" s="5" t="s">
        <v>100</v>
      </c>
    </row>
    <row r="176" ht="6" customHeight="1"/>
    <row r="177" spans="1:7" ht="18.75" customHeight="1">
      <c r="A177" s="1">
        <v>1</v>
      </c>
      <c r="C177" s="1" t="s">
        <v>101</v>
      </c>
      <c r="D177" s="2">
        <v>0.05</v>
      </c>
      <c r="E177" s="8" t="s">
        <v>10</v>
      </c>
      <c r="F177" s="8" t="s">
        <v>10</v>
      </c>
      <c r="G177" s="8" t="s">
        <v>10</v>
      </c>
    </row>
    <row r="178" spans="1:7" s="11" customFormat="1" ht="18.75" customHeight="1">
      <c r="A178" s="11">
        <v>2</v>
      </c>
      <c r="C178" s="11" t="s">
        <v>102</v>
      </c>
      <c r="D178" s="12">
        <v>0.05</v>
      </c>
      <c r="E178" s="13" t="s">
        <v>10</v>
      </c>
      <c r="F178" s="13" t="s">
        <v>10</v>
      </c>
      <c r="G178" s="13" t="s">
        <v>10</v>
      </c>
    </row>
    <row r="179" spans="1:7" ht="18.75" customHeight="1">
      <c r="A179" s="4">
        <v>3</v>
      </c>
      <c r="B179" s="4"/>
      <c r="C179" s="4" t="s">
        <v>103</v>
      </c>
      <c r="D179" s="7">
        <v>0.07</v>
      </c>
      <c r="E179" s="10" t="s">
        <v>10</v>
      </c>
      <c r="F179" s="10" t="s">
        <v>10</v>
      </c>
      <c r="G179" s="10" t="s">
        <v>10</v>
      </c>
    </row>
    <row r="180" spans="1:4" s="11" customFormat="1" ht="13.5">
      <c r="A180" s="11" t="s">
        <v>25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133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130</v>
      </c>
      <c r="B187" s="9"/>
      <c r="C187" s="9"/>
      <c r="D187" s="9"/>
      <c r="E187" s="9"/>
      <c r="F187" s="9"/>
      <c r="G187" s="9"/>
    </row>
    <row r="188" spans="1:7" ht="13.5">
      <c r="A188" s="9" t="s">
        <v>160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127</v>
      </c>
      <c r="G191" s="2"/>
    </row>
    <row r="192" spans="4:7" ht="13.5" customHeight="1">
      <c r="D192" s="2" t="s">
        <v>1</v>
      </c>
      <c r="E192" s="2"/>
      <c r="F192" s="2" t="s">
        <v>2</v>
      </c>
      <c r="G192" s="2" t="s">
        <v>132</v>
      </c>
    </row>
    <row r="193" spans="3:7" ht="13.5" customHeight="1">
      <c r="C193" s="2" t="s">
        <v>3</v>
      </c>
      <c r="D193" s="2" t="s">
        <v>4</v>
      </c>
      <c r="E193" s="2" t="s">
        <v>5</v>
      </c>
      <c r="F193" s="2" t="s">
        <v>6</v>
      </c>
      <c r="G193" s="2" t="s">
        <v>7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104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5</v>
      </c>
      <c r="C196" s="1" t="s">
        <v>105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6</v>
      </c>
      <c r="C197" s="1" t="s">
        <v>106</v>
      </c>
      <c r="D197" s="2">
        <v>0.3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7</v>
      </c>
      <c r="C198" s="1" t="s">
        <v>107</v>
      </c>
      <c r="D198" s="8">
        <v>0.05</v>
      </c>
      <c r="E198" s="8" t="s">
        <v>10</v>
      </c>
      <c r="F198" s="8" t="s">
        <v>10</v>
      </c>
      <c r="G198" s="8" t="s">
        <v>10</v>
      </c>
    </row>
    <row r="199" spans="1:7" ht="18.75" customHeight="1">
      <c r="A199" s="1">
        <v>8</v>
      </c>
      <c r="C199" s="1" t="s">
        <v>108</v>
      </c>
      <c r="D199" s="2">
        <v>0.05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9</v>
      </c>
      <c r="B200" s="11"/>
      <c r="C200" s="11" t="s">
        <v>109</v>
      </c>
      <c r="D200" s="12">
        <v>0.05</v>
      </c>
      <c r="E200" s="13" t="s">
        <v>10</v>
      </c>
      <c r="F200" s="13" t="s">
        <v>10</v>
      </c>
      <c r="G200" s="13" t="s">
        <v>10</v>
      </c>
    </row>
    <row r="201" spans="1:7" ht="18.75" customHeight="1">
      <c r="A201" s="1">
        <v>10</v>
      </c>
      <c r="C201" s="1" t="s">
        <v>110</v>
      </c>
      <c r="D201" s="2">
        <v>0.05</v>
      </c>
      <c r="E201" s="8" t="s">
        <v>10</v>
      </c>
      <c r="F201" s="8" t="s">
        <v>10</v>
      </c>
      <c r="G201" s="8" t="s">
        <v>10</v>
      </c>
    </row>
    <row r="202" spans="1:7" ht="18.75" customHeight="1">
      <c r="A202" s="1">
        <v>11</v>
      </c>
      <c r="C202" s="1" t="s">
        <v>111</v>
      </c>
      <c r="D202" s="2">
        <v>0.05</v>
      </c>
      <c r="E202" s="8" t="s">
        <v>10</v>
      </c>
      <c r="F202" s="8" t="s">
        <v>10</v>
      </c>
      <c r="G202" s="8" t="s">
        <v>10</v>
      </c>
    </row>
    <row r="203" spans="1:7" ht="18.75" customHeight="1">
      <c r="A203" s="1">
        <v>12</v>
      </c>
      <c r="C203" s="1" t="s">
        <v>112</v>
      </c>
      <c r="D203" s="2">
        <v>0.05</v>
      </c>
      <c r="E203" s="8" t="s">
        <v>10</v>
      </c>
      <c r="F203" s="8" t="s">
        <v>10</v>
      </c>
      <c r="G203" s="8" t="s">
        <v>10</v>
      </c>
    </row>
    <row r="204" spans="1:7" ht="18.75" customHeight="1">
      <c r="A204" s="1">
        <v>13</v>
      </c>
      <c r="C204" s="1" t="s">
        <v>113</v>
      </c>
      <c r="D204" s="8">
        <v>0.05</v>
      </c>
      <c r="E204" s="8" t="s">
        <v>10</v>
      </c>
      <c r="F204" s="8" t="s">
        <v>10</v>
      </c>
      <c r="G204" s="8" t="s">
        <v>10</v>
      </c>
    </row>
    <row r="205" spans="1:7" ht="18.75" customHeight="1">
      <c r="A205" s="1">
        <v>14</v>
      </c>
      <c r="C205" s="1" t="s">
        <v>114</v>
      </c>
      <c r="D205" s="8">
        <v>0.07</v>
      </c>
      <c r="E205" s="8" t="s">
        <v>10</v>
      </c>
      <c r="F205" s="8" t="s">
        <v>10</v>
      </c>
      <c r="G205" s="8" t="s">
        <v>10</v>
      </c>
    </row>
    <row r="206" spans="1:7" s="11" customFormat="1" ht="18.75" customHeight="1">
      <c r="A206" s="11">
        <v>15</v>
      </c>
      <c r="C206" s="11" t="s">
        <v>115</v>
      </c>
      <c r="D206" s="13">
        <v>0.05</v>
      </c>
      <c r="E206" s="13" t="s">
        <v>10</v>
      </c>
      <c r="F206" s="13" t="s">
        <v>10</v>
      </c>
      <c r="G206" s="13" t="s">
        <v>10</v>
      </c>
    </row>
    <row r="207" spans="1:7" ht="18.75" customHeight="1">
      <c r="A207" s="1">
        <v>16</v>
      </c>
      <c r="C207" s="1" t="s">
        <v>116</v>
      </c>
      <c r="D207" s="2">
        <v>0.07</v>
      </c>
      <c r="E207" s="8" t="s">
        <v>10</v>
      </c>
      <c r="F207" s="8" t="s">
        <v>10</v>
      </c>
      <c r="G207" s="8" t="s">
        <v>10</v>
      </c>
    </row>
    <row r="208" spans="1:7" s="11" customFormat="1" ht="18.75" customHeight="1">
      <c r="A208" s="11">
        <v>17</v>
      </c>
      <c r="C208" s="11" t="s">
        <v>117</v>
      </c>
      <c r="D208" s="12">
        <v>0.05</v>
      </c>
      <c r="E208" s="13" t="s">
        <v>10</v>
      </c>
      <c r="F208" s="13" t="s">
        <v>10</v>
      </c>
      <c r="G208" s="13" t="s">
        <v>10</v>
      </c>
    </row>
    <row r="209" spans="1:7" ht="18.75" customHeight="1">
      <c r="A209" s="4">
        <v>18</v>
      </c>
      <c r="B209" s="4"/>
      <c r="C209" s="4" t="s">
        <v>118</v>
      </c>
      <c r="D209" s="10">
        <v>0.3</v>
      </c>
      <c r="E209" s="10" t="s">
        <v>10</v>
      </c>
      <c r="F209" s="10" t="s">
        <v>10</v>
      </c>
      <c r="G209" s="10" t="s">
        <v>10</v>
      </c>
    </row>
    <row r="210" spans="1:4" s="11" customFormat="1" ht="13.5">
      <c r="A210" s="11" t="s">
        <v>25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133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130</v>
      </c>
      <c r="B218" s="9"/>
      <c r="C218" s="9"/>
      <c r="D218" s="9"/>
      <c r="E218" s="9"/>
      <c r="F218" s="9"/>
      <c r="G218" s="9"/>
    </row>
    <row r="219" spans="1:7" ht="13.5">
      <c r="A219" s="9" t="s">
        <v>160</v>
      </c>
      <c r="B219" s="9"/>
      <c r="C219" s="9"/>
      <c r="D219" s="9"/>
      <c r="E219" s="9"/>
      <c r="F219" s="9"/>
      <c r="G219" s="9"/>
    </row>
    <row r="220" spans="1:8" s="4" customFormat="1" ht="13.5">
      <c r="A220" s="15"/>
      <c r="B220" s="15"/>
      <c r="C220" s="15"/>
      <c r="D220" s="15"/>
      <c r="E220" s="15"/>
      <c r="F220" s="15"/>
      <c r="G220" s="15"/>
      <c r="H220" s="11"/>
    </row>
    <row r="221" spans="2:8" ht="9.75" customHeight="1">
      <c r="B221" s="3"/>
      <c r="C221" s="3"/>
      <c r="D221" s="6"/>
      <c r="E221" s="3"/>
      <c r="F221" s="3"/>
      <c r="G221" s="3"/>
      <c r="H221" s="11"/>
    </row>
    <row r="222" spans="4:8" ht="13.5" customHeight="1">
      <c r="D222" s="2" t="s">
        <v>127</v>
      </c>
      <c r="G222" s="2"/>
      <c r="H222" s="11"/>
    </row>
    <row r="223" spans="4:8" ht="13.5" customHeight="1">
      <c r="D223" s="2" t="s">
        <v>1</v>
      </c>
      <c r="E223" s="2"/>
      <c r="F223" s="2" t="s">
        <v>2</v>
      </c>
      <c r="G223" s="2" t="s">
        <v>132</v>
      </c>
      <c r="H223" s="11"/>
    </row>
    <row r="224" spans="3:7" ht="13.5" customHeight="1">
      <c r="C224" s="2" t="s">
        <v>3</v>
      </c>
      <c r="D224" s="2" t="s">
        <v>4</v>
      </c>
      <c r="E224" s="2" t="s">
        <v>5</v>
      </c>
      <c r="F224" s="2" t="s">
        <v>6</v>
      </c>
      <c r="G224" s="2" t="s">
        <v>7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119</v>
      </c>
      <c r="D226" s="8">
        <v>0.3</v>
      </c>
      <c r="E226" s="8" t="s">
        <v>10</v>
      </c>
      <c r="F226" s="8" t="s">
        <v>10</v>
      </c>
      <c r="G226" s="8" t="s">
        <v>10</v>
      </c>
    </row>
    <row r="227" spans="1:7" ht="18.75" customHeight="1">
      <c r="A227" s="1">
        <v>20</v>
      </c>
      <c r="C227" s="1" t="s">
        <v>120</v>
      </c>
      <c r="D227" s="8">
        <v>0.6</v>
      </c>
      <c r="E227" s="8" t="s">
        <v>10</v>
      </c>
      <c r="F227" s="8" t="s">
        <v>10</v>
      </c>
      <c r="G227" s="8" t="s">
        <v>10</v>
      </c>
    </row>
    <row r="228" spans="1:7" ht="18.75" customHeight="1">
      <c r="A228" s="1">
        <v>21</v>
      </c>
      <c r="C228" s="1" t="s">
        <v>121</v>
      </c>
      <c r="D228" s="8">
        <v>0.4</v>
      </c>
      <c r="E228" s="8" t="s">
        <v>10</v>
      </c>
      <c r="F228" s="8" t="s">
        <v>10</v>
      </c>
      <c r="G228" s="8" t="s">
        <v>10</v>
      </c>
    </row>
    <row r="229" spans="1:7" ht="19.5" customHeight="1">
      <c r="A229" s="1">
        <v>22</v>
      </c>
      <c r="C229" s="1" t="s">
        <v>122</v>
      </c>
      <c r="D229" s="8">
        <v>0.3</v>
      </c>
      <c r="E229" s="8" t="s">
        <v>10</v>
      </c>
      <c r="F229" s="8" t="s">
        <v>10</v>
      </c>
      <c r="G229" s="8" t="s">
        <v>10</v>
      </c>
    </row>
    <row r="230" spans="1:7" ht="18.75" customHeight="1">
      <c r="A230" s="1">
        <v>23</v>
      </c>
      <c r="C230" s="1" t="s">
        <v>123</v>
      </c>
      <c r="D230" s="8">
        <v>0.3</v>
      </c>
      <c r="E230" s="8" t="s">
        <v>10</v>
      </c>
      <c r="F230" s="8" t="s">
        <v>10</v>
      </c>
      <c r="G230" s="8" t="s">
        <v>10</v>
      </c>
    </row>
    <row r="231" spans="1:7" ht="18.75" customHeight="1">
      <c r="A231" s="1">
        <v>24</v>
      </c>
      <c r="C231" s="1" t="s">
        <v>124</v>
      </c>
      <c r="D231" s="8">
        <v>0.3</v>
      </c>
      <c r="E231" s="8" t="s">
        <v>10</v>
      </c>
      <c r="F231" s="8" t="s">
        <v>10</v>
      </c>
      <c r="G231" s="8" t="s">
        <v>10</v>
      </c>
    </row>
    <row r="232" spans="3:7" s="11" customFormat="1" ht="18.75" customHeight="1">
      <c r="C232" s="11" t="s">
        <v>126</v>
      </c>
      <c r="D232" s="13">
        <v>0.3</v>
      </c>
      <c r="E232" s="13" t="s">
        <v>10</v>
      </c>
      <c r="F232" s="13" t="s">
        <v>10</v>
      </c>
      <c r="G232" s="13" t="s">
        <v>10</v>
      </c>
    </row>
    <row r="233" spans="1:7" s="11" customFormat="1" ht="18.75" customHeight="1">
      <c r="A233" s="4">
        <v>25</v>
      </c>
      <c r="B233" s="4"/>
      <c r="C233" s="4" t="s">
        <v>125</v>
      </c>
      <c r="D233" s="10">
        <v>1</v>
      </c>
      <c r="E233" s="10" t="s">
        <v>10</v>
      </c>
      <c r="F233" s="10" t="s">
        <v>10</v>
      </c>
      <c r="G233" s="10" t="s">
        <v>10</v>
      </c>
    </row>
    <row r="235" spans="1:4" ht="13.5">
      <c r="A235" s="1" t="s">
        <v>154</v>
      </c>
      <c r="D235" s="1"/>
    </row>
    <row r="236" spans="1:4" ht="13.5">
      <c r="A236" s="1" t="s">
        <v>168</v>
      </c>
      <c r="D236" s="1"/>
    </row>
    <row r="237" spans="1:4" ht="13.5">
      <c r="A237" s="1" t="s">
        <v>169</v>
      </c>
      <c r="D237" s="1"/>
    </row>
    <row r="238" spans="1:7" ht="13.5">
      <c r="A238" s="16" t="s">
        <v>128</v>
      </c>
      <c r="D238" s="1"/>
      <c r="E238" s="1" t="s">
        <v>53</v>
      </c>
      <c r="F238" s="1" t="s">
        <v>53</v>
      </c>
      <c r="G238" s="1" t="s">
        <v>53</v>
      </c>
    </row>
    <row r="239" spans="1:4" ht="13.5">
      <c r="A239" s="1" t="s">
        <v>170</v>
      </c>
      <c r="D239" s="1"/>
    </row>
    <row r="240" spans="1:4" ht="15.75">
      <c r="A240" s="18" t="s">
        <v>171</v>
      </c>
      <c r="D240" s="1"/>
    </row>
    <row r="241" ht="13.5">
      <c r="A241" s="16" t="s">
        <v>172</v>
      </c>
    </row>
    <row r="242" ht="15.75">
      <c r="A242" s="18" t="s">
        <v>173</v>
      </c>
    </row>
    <row r="243" ht="13.5">
      <c r="A243" s="16" t="s">
        <v>174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03-368, 03-369 and 03-370
LIMS Sample No. 4054876, 4054885, 4054903&amp;C
&amp;"Courier New,Regular"Page &amp;P of 8&amp;R
&amp;"Courier New,Regular"Version 1.0
Created 10/98
TABLE PM4A</oddFooter>
  </headerFooter>
  <rowBreaks count="1" manualBreakCount="1">
    <brk id="29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0"/>
  <sheetViews>
    <sheetView zoomScaleSheetLayoutView="75" zoomScalePageLayoutView="0" workbookViewId="0" topLeftCell="A1">
      <selection activeCell="C6" sqref="C6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9.851562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175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176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4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177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176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2" t="s">
        <v>178</v>
      </c>
      <c r="G46" s="2" t="s">
        <v>179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4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21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161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133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130</v>
      </c>
      <c r="B64" s="9"/>
      <c r="C64" s="9"/>
      <c r="D64" s="9"/>
      <c r="E64" s="9"/>
      <c r="F64" s="9"/>
      <c r="G64" s="9"/>
    </row>
    <row r="65" spans="1:7" ht="13.5">
      <c r="A65" s="9" t="s">
        <v>180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127</v>
      </c>
      <c r="G68" s="2"/>
    </row>
    <row r="69" spans="4:7" ht="13.5" customHeight="1">
      <c r="D69" s="2" t="s">
        <v>1</v>
      </c>
      <c r="E69" s="2"/>
      <c r="F69" s="2" t="s">
        <v>2</v>
      </c>
      <c r="G69" s="2" t="s">
        <v>132</v>
      </c>
    </row>
    <row r="70" spans="3:7" ht="13.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176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10</v>
      </c>
      <c r="C80" s="1" t="s">
        <v>50</v>
      </c>
      <c r="D80" s="2">
        <v>4</v>
      </c>
      <c r="E80" s="8" t="s">
        <v>10</v>
      </c>
      <c r="F80" s="8">
        <v>4</v>
      </c>
      <c r="G80" s="8" t="s">
        <v>10</v>
      </c>
    </row>
    <row r="81" spans="1:7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</row>
    <row r="82" ht="12.75"/>
    <row r="83" spans="3:7" ht="18.75" customHeight="1">
      <c r="C83" s="5" t="s">
        <v>52</v>
      </c>
      <c r="E83" s="2" t="s">
        <v>53</v>
      </c>
      <c r="F83" s="2" t="s">
        <v>53</v>
      </c>
      <c r="G83" s="2" t="s">
        <v>53</v>
      </c>
    </row>
    <row r="84" spans="1:7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</row>
    <row r="85" spans="1:7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</row>
    <row r="86" spans="1:7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</row>
    <row r="88" ht="13.5">
      <c r="A88" s="1" t="s">
        <v>25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133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130</v>
      </c>
      <c r="B93" s="9"/>
      <c r="C93" s="9"/>
      <c r="D93" s="9"/>
      <c r="E93" s="9"/>
      <c r="F93" s="9"/>
      <c r="G93" s="9"/>
    </row>
    <row r="94" spans="1:7" ht="13.5">
      <c r="A94" s="9" t="s">
        <v>180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127</v>
      </c>
      <c r="G97" s="2"/>
    </row>
    <row r="98" spans="4:7" ht="13.5" customHeight="1">
      <c r="D98" s="2" t="s">
        <v>1</v>
      </c>
      <c r="E98" s="2"/>
      <c r="F98" s="2" t="s">
        <v>2</v>
      </c>
      <c r="G98" s="2" t="s">
        <v>132</v>
      </c>
    </row>
    <row r="99" spans="3:7" ht="13.5" customHeight="1">
      <c r="C99" s="2" t="s">
        <v>3</v>
      </c>
      <c r="D99" s="2" t="s">
        <v>4</v>
      </c>
      <c r="E99" s="2" t="s">
        <v>5</v>
      </c>
      <c r="F99" s="2" t="s">
        <v>6</v>
      </c>
      <c r="G99" s="2" t="s">
        <v>176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</row>
    <row r="102" spans="1:7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</row>
    <row r="103" spans="1:7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 t="s">
        <v>10</v>
      </c>
    </row>
    <row r="104" spans="1:7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>
        <v>31</v>
      </c>
      <c r="G109" s="8" t="s">
        <v>10</v>
      </c>
    </row>
    <row r="110" spans="1:7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>
        <v>9</v>
      </c>
      <c r="G111" s="8" t="s">
        <v>10</v>
      </c>
    </row>
    <row r="112" spans="1:7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</row>
    <row r="117" s="11" customFormat="1" ht="13.5">
      <c r="A117" s="11" t="s">
        <v>25</v>
      </c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133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130</v>
      </c>
      <c r="B122" s="9"/>
      <c r="C122" s="9"/>
      <c r="D122" s="9"/>
      <c r="E122" s="9"/>
      <c r="F122" s="9"/>
      <c r="G122" s="9"/>
    </row>
    <row r="123" spans="1:7" ht="13.5">
      <c r="A123" s="9" t="s">
        <v>180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127</v>
      </c>
      <c r="G126" s="2"/>
    </row>
    <row r="127" spans="4:7" ht="13.5" customHeight="1">
      <c r="D127" s="2" t="s">
        <v>1</v>
      </c>
      <c r="E127" s="2"/>
      <c r="F127" s="2" t="s">
        <v>2</v>
      </c>
      <c r="G127" s="2" t="s">
        <v>132</v>
      </c>
    </row>
    <row r="128" spans="3:7" ht="13.5" customHeight="1"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176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</row>
    <row r="131" spans="1:7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</row>
    <row r="132" spans="1:7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</row>
    <row r="133" spans="1:7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>
        <v>7</v>
      </c>
      <c r="G133" s="8" t="s">
        <v>10</v>
      </c>
    </row>
    <row r="134" spans="1:7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1">
        <v>29</v>
      </c>
      <c r="B138" s="11"/>
      <c r="C138" s="11" t="s">
        <v>82</v>
      </c>
      <c r="D138" s="12">
        <v>6</v>
      </c>
      <c r="E138" s="13">
        <v>9</v>
      </c>
      <c r="F138" s="13" t="s">
        <v>10</v>
      </c>
      <c r="G138" s="13" t="s">
        <v>10</v>
      </c>
    </row>
    <row r="139" spans="1:7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</row>
    <row r="142" spans="1:7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</row>
    <row r="145" spans="1:4" s="11" customFormat="1" ht="13.5">
      <c r="A145" s="11" t="s">
        <v>25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133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130</v>
      </c>
      <c r="B150" s="9"/>
      <c r="C150" s="9"/>
      <c r="D150" s="9"/>
      <c r="E150" s="9"/>
      <c r="F150" s="9"/>
      <c r="G150" s="9"/>
    </row>
    <row r="151" spans="1:7" ht="13.5">
      <c r="A151" s="9" t="s">
        <v>180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127</v>
      </c>
      <c r="G154" s="2"/>
    </row>
    <row r="155" spans="4:7" ht="13.5" customHeight="1">
      <c r="D155" s="2" t="s">
        <v>1</v>
      </c>
      <c r="E155" s="2"/>
      <c r="F155" s="2" t="s">
        <v>2</v>
      </c>
      <c r="G155" s="2" t="s">
        <v>132</v>
      </c>
    </row>
    <row r="156" spans="3:7" ht="13.5" customHeight="1">
      <c r="C156" s="2" t="s">
        <v>3</v>
      </c>
      <c r="D156" s="2" t="s">
        <v>4</v>
      </c>
      <c r="E156" s="2" t="s">
        <v>5</v>
      </c>
      <c r="F156" s="2" t="s">
        <v>6</v>
      </c>
      <c r="G156" s="2" t="s">
        <v>176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</row>
    <row r="159" spans="1:7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</row>
    <row r="161" spans="1:7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</row>
    <row r="162" spans="1:7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</row>
    <row r="165" spans="1:7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</row>
    <row r="167" spans="1:7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</row>
    <row r="168" spans="1:7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</row>
    <row r="169" ht="6.75" customHeight="1">
      <c r="D169" s="2"/>
    </row>
    <row r="170" spans="3:4" ht="18.75" customHeight="1">
      <c r="C170" s="5" t="s">
        <v>100</v>
      </c>
      <c r="D170"/>
    </row>
    <row r="171" ht="6" customHeight="1">
      <c r="D171" s="2"/>
    </row>
    <row r="172" spans="1:7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10</v>
      </c>
      <c r="G172" s="8" t="s">
        <v>10</v>
      </c>
    </row>
    <row r="173" spans="1:7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</row>
    <row r="174" spans="1:7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</row>
    <row r="175" s="11" customFormat="1" ht="13.5">
      <c r="A175" s="11" t="s">
        <v>25</v>
      </c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133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130</v>
      </c>
      <c r="B180" s="9"/>
      <c r="C180" s="9"/>
      <c r="D180" s="9"/>
      <c r="E180" s="9"/>
      <c r="F180" s="9"/>
      <c r="G180" s="9"/>
    </row>
    <row r="181" spans="1:7" ht="13.5">
      <c r="A181" s="9" t="s">
        <v>180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127</v>
      </c>
      <c r="G184" s="2"/>
    </row>
    <row r="185" spans="4:7" ht="13.5" customHeight="1">
      <c r="D185" s="2" t="s">
        <v>1</v>
      </c>
      <c r="E185" s="2"/>
      <c r="F185" s="2" t="s">
        <v>2</v>
      </c>
      <c r="G185" s="2" t="s">
        <v>132</v>
      </c>
    </row>
    <row r="186" spans="3:7" ht="13.5" customHeight="1">
      <c r="C186" s="2" t="s">
        <v>3</v>
      </c>
      <c r="D186" s="2" t="s">
        <v>4</v>
      </c>
      <c r="E186" s="2" t="s">
        <v>5</v>
      </c>
      <c r="F186" s="2" t="s">
        <v>6</v>
      </c>
      <c r="G186" s="2" t="s">
        <v>176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</row>
    <row r="191" spans="1:7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</row>
    <row r="194" spans="1:7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</row>
    <row r="199" spans="1:7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</row>
    <row r="200" spans="1:7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</row>
    <row r="201" spans="1:7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</row>
    <row r="202" spans="1:7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</row>
    <row r="203" spans="1:4" s="11" customFormat="1" ht="15" customHeight="1">
      <c r="A203" s="11" t="s">
        <v>25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133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130</v>
      </c>
      <c r="B208" s="9"/>
      <c r="C208" s="9"/>
      <c r="D208" s="9"/>
      <c r="E208" s="9"/>
      <c r="F208" s="9"/>
      <c r="G208" s="9"/>
    </row>
    <row r="209" spans="1:7" ht="13.5">
      <c r="A209" s="9" t="s">
        <v>180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127</v>
      </c>
      <c r="G212" s="2"/>
    </row>
    <row r="213" spans="4:7" ht="13.5" customHeight="1">
      <c r="D213" s="2" t="s">
        <v>1</v>
      </c>
      <c r="E213" s="2"/>
      <c r="F213" s="2" t="s">
        <v>2</v>
      </c>
      <c r="G213" s="2" t="s">
        <v>132</v>
      </c>
    </row>
    <row r="214" spans="3:7" ht="13.5" customHeight="1">
      <c r="C214" s="2" t="s">
        <v>3</v>
      </c>
      <c r="D214" s="2" t="s">
        <v>4</v>
      </c>
      <c r="E214" s="2" t="s">
        <v>5</v>
      </c>
      <c r="F214" s="2" t="s">
        <v>6</v>
      </c>
      <c r="G214" s="2" t="s">
        <v>176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</row>
    <row r="217" spans="1:7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</row>
    <row r="218" spans="1:7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</row>
    <row r="219" spans="1:7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</row>
    <row r="222" spans="3:7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</row>
    <row r="223" spans="1:7" s="11" customFormat="1" ht="18.75" customHeight="1">
      <c r="A223" s="4">
        <v>25</v>
      </c>
      <c r="B223" s="4"/>
      <c r="C223" s="4" t="s">
        <v>125</v>
      </c>
      <c r="D223" s="20">
        <v>1</v>
      </c>
      <c r="E223" s="10" t="s">
        <v>10</v>
      </c>
      <c r="F223" s="10" t="s">
        <v>10</v>
      </c>
      <c r="G223" s="10" t="s">
        <v>10</v>
      </c>
    </row>
    <row r="225" spans="1:4" ht="13.5">
      <c r="A225" s="1" t="s">
        <v>154</v>
      </c>
      <c r="D225" s="1"/>
    </row>
    <row r="226" spans="1:4" ht="13.5">
      <c r="A226" s="1" t="s">
        <v>181</v>
      </c>
      <c r="D226" s="1"/>
    </row>
    <row r="227" spans="1:4" ht="13.5">
      <c r="A227" s="16" t="s">
        <v>182</v>
      </c>
      <c r="D227" s="1"/>
    </row>
    <row r="228" spans="1:7" ht="13.5">
      <c r="A228" s="16" t="s">
        <v>128</v>
      </c>
      <c r="D228" s="1"/>
      <c r="E228" s="1" t="s">
        <v>53</v>
      </c>
      <c r="F228" s="1" t="s">
        <v>53</v>
      </c>
      <c r="G228" s="1" t="s">
        <v>53</v>
      </c>
    </row>
    <row r="229" spans="1:4" ht="13.5">
      <c r="A229" s="1" t="s">
        <v>170</v>
      </c>
      <c r="D229" s="1"/>
    </row>
    <row r="230" spans="1:4" ht="15.75">
      <c r="A230" s="18" t="s">
        <v>183</v>
      </c>
      <c r="D23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04-043, 04-044, 04-045
LIMS Sample No.
4263577, 4263597, 4263662&amp;C
&amp;"Courier New,Regular"Page &amp;P of 8&amp;R
&amp;"Courier New,Regular"Version 1.0
Created 10/98
TABLE PM4A</oddFooter>
  </headerFooter>
  <rowBreaks count="7" manualBreakCount="7">
    <brk id="29" max="6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184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176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2</v>
      </c>
      <c r="F23" s="8" t="s">
        <v>10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184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176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>
        <v>8</v>
      </c>
      <c r="G46" s="8">
        <v>2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2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2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161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133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130</v>
      </c>
      <c r="B64" s="9"/>
      <c r="C64" s="9"/>
      <c r="D64" s="9"/>
      <c r="E64" s="9"/>
      <c r="F64" s="9"/>
      <c r="G64" s="9"/>
    </row>
    <row r="65" spans="1:7" ht="13.5">
      <c r="A65" s="9" t="s">
        <v>184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127</v>
      </c>
      <c r="G68" s="2"/>
    </row>
    <row r="69" spans="4:7" ht="13.5" customHeight="1">
      <c r="D69" s="2" t="s">
        <v>1</v>
      </c>
      <c r="E69" s="2"/>
      <c r="F69" s="2" t="s">
        <v>2</v>
      </c>
      <c r="G69" s="2" t="s">
        <v>132</v>
      </c>
    </row>
    <row r="70" spans="3:7" ht="13.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176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</row>
    <row r="82" ht="12.75"/>
    <row r="83" spans="3:7" ht="18.75" customHeight="1">
      <c r="C83" s="5" t="s">
        <v>52</v>
      </c>
      <c r="E83" s="2" t="s">
        <v>53</v>
      </c>
      <c r="F83" s="2" t="s">
        <v>53</v>
      </c>
      <c r="G83" s="2" t="s">
        <v>53</v>
      </c>
    </row>
    <row r="84" spans="1:7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</row>
    <row r="85" spans="1:7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</row>
    <row r="86" spans="1:7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</row>
    <row r="88" ht="13.5">
      <c r="A88" s="1" t="s">
        <v>25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133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130</v>
      </c>
      <c r="B93" s="9"/>
      <c r="C93" s="9"/>
      <c r="D93" s="9"/>
      <c r="E93" s="9"/>
      <c r="F93" s="9"/>
      <c r="G93" s="9"/>
    </row>
    <row r="94" spans="1:7" ht="13.5">
      <c r="A94" s="9" t="s">
        <v>184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127</v>
      </c>
      <c r="G97" s="2"/>
    </row>
    <row r="98" spans="4:7" ht="13.5" customHeight="1">
      <c r="D98" s="2" t="s">
        <v>1</v>
      </c>
      <c r="E98" s="2"/>
      <c r="F98" s="2" t="s">
        <v>2</v>
      </c>
      <c r="G98" s="2" t="s">
        <v>132</v>
      </c>
    </row>
    <row r="99" spans="3:7" ht="13.5" customHeight="1">
      <c r="C99" s="2" t="s">
        <v>3</v>
      </c>
      <c r="D99" s="2" t="s">
        <v>4</v>
      </c>
      <c r="E99" s="2" t="s">
        <v>5</v>
      </c>
      <c r="F99" s="2" t="s">
        <v>6</v>
      </c>
      <c r="G99" s="2" t="s">
        <v>176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</row>
    <row r="102" spans="1:7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</row>
    <row r="103" spans="1:7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 t="s">
        <v>10</v>
      </c>
    </row>
    <row r="104" spans="1:7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>
        <v>27</v>
      </c>
      <c r="G109" s="8">
        <v>426</v>
      </c>
    </row>
    <row r="110" spans="1:7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>
        <v>6</v>
      </c>
      <c r="G111" s="8" t="s">
        <v>10</v>
      </c>
    </row>
    <row r="112" spans="1:7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</row>
    <row r="117" s="11" customFormat="1" ht="13.5">
      <c r="A117" s="11" t="s">
        <v>25</v>
      </c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133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130</v>
      </c>
      <c r="B122" s="9"/>
      <c r="C122" s="9"/>
      <c r="D122" s="9"/>
      <c r="E122" s="9"/>
      <c r="F122" s="9"/>
      <c r="G122" s="9"/>
    </row>
    <row r="123" spans="1:7" ht="13.5">
      <c r="A123" s="9" t="s">
        <v>184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127</v>
      </c>
      <c r="G126" s="2"/>
    </row>
    <row r="127" spans="4:7" ht="13.5" customHeight="1">
      <c r="D127" s="2" t="s">
        <v>1</v>
      </c>
      <c r="E127" s="2"/>
      <c r="F127" s="2" t="s">
        <v>2</v>
      </c>
      <c r="G127" s="2" t="s">
        <v>132</v>
      </c>
    </row>
    <row r="128" spans="3:7" ht="13.5" customHeight="1"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176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</row>
    <row r="131" spans="1:7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</row>
    <row r="132" spans="1:7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</row>
    <row r="133" spans="1:7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</row>
    <row r="134" spans="1:7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>
        <v>24</v>
      </c>
      <c r="G135" s="8" t="s">
        <v>10</v>
      </c>
    </row>
    <row r="136" spans="1:7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</row>
    <row r="139" spans="1:7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</row>
    <row r="142" spans="1:7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</row>
    <row r="145" spans="1:4" s="11" customFormat="1" ht="13.5">
      <c r="A145" s="11" t="s">
        <v>25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133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130</v>
      </c>
      <c r="B150" s="9"/>
      <c r="C150" s="9"/>
      <c r="D150" s="9"/>
      <c r="E150" s="9"/>
      <c r="F150" s="9"/>
      <c r="G150" s="9"/>
    </row>
    <row r="151" spans="1:7" ht="13.5">
      <c r="A151" s="9" t="s">
        <v>184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127</v>
      </c>
      <c r="G154" s="2"/>
    </row>
    <row r="155" spans="4:7" ht="13.5" customHeight="1">
      <c r="D155" s="2" t="s">
        <v>1</v>
      </c>
      <c r="E155" s="2"/>
      <c r="F155" s="2" t="s">
        <v>2</v>
      </c>
      <c r="G155" s="2" t="s">
        <v>132</v>
      </c>
    </row>
    <row r="156" spans="3:7" ht="13.5" customHeight="1">
      <c r="C156" s="2" t="s">
        <v>3</v>
      </c>
      <c r="D156" s="2" t="s">
        <v>4</v>
      </c>
      <c r="E156" s="2" t="s">
        <v>5</v>
      </c>
      <c r="F156" s="2" t="s">
        <v>6</v>
      </c>
      <c r="G156" s="2" t="s">
        <v>176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</row>
    <row r="159" spans="1:7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</row>
    <row r="161" spans="1:7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</row>
    <row r="162" spans="1:7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</row>
    <row r="165" spans="1:7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</row>
    <row r="167" spans="1:7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</row>
    <row r="168" spans="1:7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</row>
    <row r="169" ht="6.75" customHeight="1">
      <c r="D169" s="2"/>
    </row>
    <row r="170" spans="3:4" ht="18.75" customHeight="1">
      <c r="C170" s="5" t="s">
        <v>100</v>
      </c>
      <c r="D170"/>
    </row>
    <row r="171" ht="6" customHeight="1">
      <c r="D171" s="2"/>
    </row>
    <row r="172" spans="1:7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10</v>
      </c>
      <c r="G172" s="8" t="s">
        <v>10</v>
      </c>
    </row>
    <row r="173" spans="1:7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</row>
    <row r="174" spans="1:7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</row>
    <row r="175" s="11" customFormat="1" ht="13.5">
      <c r="A175" s="11" t="s">
        <v>25</v>
      </c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133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130</v>
      </c>
      <c r="B180" s="9"/>
      <c r="C180" s="9"/>
      <c r="D180" s="9"/>
      <c r="E180" s="9"/>
      <c r="F180" s="9"/>
      <c r="G180" s="9"/>
    </row>
    <row r="181" spans="1:7" ht="13.5">
      <c r="A181" s="9" t="s">
        <v>184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127</v>
      </c>
      <c r="G184" s="2"/>
    </row>
    <row r="185" spans="4:7" ht="13.5" customHeight="1">
      <c r="D185" s="2" t="s">
        <v>1</v>
      </c>
      <c r="E185" s="2"/>
      <c r="F185" s="2" t="s">
        <v>2</v>
      </c>
      <c r="G185" s="2" t="s">
        <v>132</v>
      </c>
    </row>
    <row r="186" spans="3:7" ht="13.5" customHeight="1">
      <c r="C186" s="2" t="s">
        <v>3</v>
      </c>
      <c r="D186" s="2" t="s">
        <v>4</v>
      </c>
      <c r="E186" s="2" t="s">
        <v>5</v>
      </c>
      <c r="F186" s="2" t="s">
        <v>6</v>
      </c>
      <c r="G186" s="2" t="s">
        <v>176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</row>
    <row r="191" spans="1:7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</row>
    <row r="194" spans="1:7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</row>
    <row r="199" spans="1:7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</row>
    <row r="200" spans="1:7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</row>
    <row r="201" spans="1:7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</row>
    <row r="202" spans="1:7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</row>
    <row r="203" spans="1:4" s="11" customFormat="1" ht="15" customHeight="1">
      <c r="A203" s="11" t="s">
        <v>25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133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130</v>
      </c>
      <c r="B208" s="9"/>
      <c r="C208" s="9"/>
      <c r="D208" s="9"/>
      <c r="E208" s="9"/>
      <c r="F208" s="9"/>
      <c r="G208" s="9"/>
    </row>
    <row r="209" spans="1:7" ht="13.5">
      <c r="A209" s="9" t="s">
        <v>184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127</v>
      </c>
      <c r="G212" s="2"/>
    </row>
    <row r="213" spans="4:7" ht="13.5" customHeight="1">
      <c r="D213" s="2" t="s">
        <v>1</v>
      </c>
      <c r="E213" s="2"/>
      <c r="F213" s="2" t="s">
        <v>2</v>
      </c>
      <c r="G213" s="2" t="s">
        <v>132</v>
      </c>
    </row>
    <row r="214" spans="3:7" ht="13.5" customHeight="1">
      <c r="C214" s="2" t="s">
        <v>3</v>
      </c>
      <c r="D214" s="2" t="s">
        <v>4</v>
      </c>
      <c r="E214" s="2" t="s">
        <v>5</v>
      </c>
      <c r="F214" s="2" t="s">
        <v>6</v>
      </c>
      <c r="G214" s="2" t="s">
        <v>176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</row>
    <row r="217" spans="1:7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</row>
    <row r="218" spans="1:7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</row>
    <row r="219" spans="1:7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</row>
    <row r="222" spans="3:7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</row>
    <row r="223" spans="1:7" s="11" customFormat="1" ht="18.75" customHeight="1">
      <c r="A223" s="4">
        <v>25</v>
      </c>
      <c r="B223" s="4"/>
      <c r="C223" s="4" t="s">
        <v>125</v>
      </c>
      <c r="D223" s="20">
        <v>1</v>
      </c>
      <c r="E223" s="10" t="s">
        <v>10</v>
      </c>
      <c r="F223" s="10" t="s">
        <v>10</v>
      </c>
      <c r="G223" s="10" t="s">
        <v>10</v>
      </c>
    </row>
    <row r="224" ht="7.5" customHeight="1"/>
    <row r="225" spans="1:4" ht="13.5">
      <c r="A225" s="1" t="s">
        <v>185</v>
      </c>
      <c r="D225" s="1"/>
    </row>
    <row r="226" spans="1:4" ht="13.5">
      <c r="A226" s="1" t="s">
        <v>186</v>
      </c>
      <c r="D226" s="1"/>
    </row>
    <row r="227" spans="1:4" ht="13.5">
      <c r="A227" s="1" t="s">
        <v>187</v>
      </c>
      <c r="D227" s="1"/>
    </row>
    <row r="228" spans="1:7" ht="13.5">
      <c r="A228" s="16" t="s">
        <v>128</v>
      </c>
      <c r="D228" s="1"/>
      <c r="E228" s="1" t="s">
        <v>53</v>
      </c>
      <c r="F228" s="1" t="s">
        <v>53</v>
      </c>
      <c r="G228" s="1" t="s">
        <v>53</v>
      </c>
    </row>
    <row r="229" spans="1:4" ht="13.5">
      <c r="A229" s="16" t="s">
        <v>188</v>
      </c>
      <c r="D229" s="1"/>
    </row>
    <row r="230" spans="1:4" ht="13.5">
      <c r="A230" s="1" t="s">
        <v>170</v>
      </c>
      <c r="D230" s="1"/>
    </row>
    <row r="231" ht="13.5">
      <c r="D231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04-412, 04-413, 04-414
LIMS Sample No. 4407003, 
4407004, 4407022-1&amp;C
&amp;"Courier New,Regular"Page &amp;P of 8&amp;R
&amp;"Courier New,Regular"Version 1.0
Created 10/98
TABLE PM4A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207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190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4</v>
      </c>
      <c r="G23" s="8">
        <v>2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207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190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>
        <v>18</v>
      </c>
      <c r="G46" s="8">
        <v>4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 t="s">
        <v>10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146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133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130</v>
      </c>
      <c r="B64" s="9"/>
      <c r="C64" s="9"/>
      <c r="D64" s="9"/>
      <c r="E64" s="9"/>
      <c r="F64" s="9"/>
      <c r="G64" s="9"/>
    </row>
    <row r="65" spans="1:7" ht="13.5">
      <c r="A65" s="9" t="s">
        <v>207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127</v>
      </c>
      <c r="G68" s="2"/>
    </row>
    <row r="69" spans="4:7" ht="13.5" customHeight="1">
      <c r="D69" s="2" t="s">
        <v>1</v>
      </c>
      <c r="E69" s="2"/>
      <c r="F69" s="2" t="s">
        <v>2</v>
      </c>
      <c r="G69" s="2" t="s">
        <v>132</v>
      </c>
    </row>
    <row r="70" spans="3:7" ht="13.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190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</row>
    <row r="82" ht="12.75"/>
    <row r="83" spans="3:7" ht="18.75" customHeight="1">
      <c r="C83" s="5" t="s">
        <v>52</v>
      </c>
      <c r="E83" s="2" t="s">
        <v>53</v>
      </c>
      <c r="F83" s="2" t="s">
        <v>53</v>
      </c>
      <c r="G83" s="2" t="s">
        <v>53</v>
      </c>
    </row>
    <row r="84" spans="1:7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</row>
    <row r="85" spans="1:7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</row>
    <row r="86" spans="1:7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</row>
    <row r="88" ht="13.5">
      <c r="A88" s="1" t="s">
        <v>25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133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130</v>
      </c>
      <c r="B93" s="9"/>
      <c r="C93" s="9"/>
      <c r="D93" s="9"/>
      <c r="E93" s="9"/>
      <c r="F93" s="9"/>
      <c r="G93" s="9"/>
    </row>
    <row r="94" spans="1:7" ht="13.5">
      <c r="A94" s="9" t="s">
        <v>207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127</v>
      </c>
      <c r="G97" s="2"/>
    </row>
    <row r="98" spans="4:7" ht="13.5" customHeight="1">
      <c r="D98" s="2" t="s">
        <v>1</v>
      </c>
      <c r="E98" s="2"/>
      <c r="F98" s="2" t="s">
        <v>2</v>
      </c>
      <c r="G98" s="2" t="s">
        <v>132</v>
      </c>
    </row>
    <row r="99" spans="3:7" ht="13.5" customHeight="1">
      <c r="C99" s="2" t="s">
        <v>3</v>
      </c>
      <c r="D99" s="2" t="s">
        <v>4</v>
      </c>
      <c r="E99" s="2" t="s">
        <v>5</v>
      </c>
      <c r="F99" s="2" t="s">
        <v>6</v>
      </c>
      <c r="G99" s="2" t="s">
        <v>190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</row>
    <row r="102" spans="1:7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>
        <v>29</v>
      </c>
    </row>
    <row r="103" spans="1:7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>
        <v>19</v>
      </c>
    </row>
    <row r="104" spans="1:7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>
        <v>15</v>
      </c>
    </row>
    <row r="106" spans="1:7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>
        <v>588</v>
      </c>
    </row>
    <row r="110" spans="1:7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 t="s">
        <v>10</v>
      </c>
      <c r="G111" s="8" t="s">
        <v>10</v>
      </c>
    </row>
    <row r="112" spans="1:7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</row>
    <row r="117" s="11" customFormat="1" ht="13.5">
      <c r="A117" s="11" t="s">
        <v>25</v>
      </c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133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130</v>
      </c>
      <c r="B122" s="9"/>
      <c r="C122" s="9"/>
      <c r="D122" s="9"/>
      <c r="E122" s="9"/>
      <c r="F122" s="9"/>
      <c r="G122" s="9"/>
    </row>
    <row r="123" spans="1:7" ht="13.5">
      <c r="A123" s="9" t="s">
        <v>207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127</v>
      </c>
      <c r="G126" s="2"/>
    </row>
    <row r="127" spans="4:7" ht="13.5" customHeight="1">
      <c r="D127" s="2" t="s">
        <v>1</v>
      </c>
      <c r="E127" s="2"/>
      <c r="F127" s="2" t="s">
        <v>2</v>
      </c>
      <c r="G127" s="2" t="s">
        <v>132</v>
      </c>
    </row>
    <row r="128" spans="3:7" ht="13.5" customHeight="1"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190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</row>
    <row r="131" spans="1:7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</row>
    <row r="132" spans="1:7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</row>
    <row r="133" spans="1:7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</row>
    <row r="134" spans="1:7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</row>
    <row r="139" spans="1:7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>
        <v>23</v>
      </c>
    </row>
    <row r="141" spans="1:7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</row>
    <row r="142" spans="1:7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</row>
    <row r="145" spans="1:4" s="11" customFormat="1" ht="13.5">
      <c r="A145" s="11" t="s">
        <v>25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133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130</v>
      </c>
      <c r="B150" s="9"/>
      <c r="C150" s="9"/>
      <c r="D150" s="9"/>
      <c r="E150" s="9"/>
      <c r="F150" s="9"/>
      <c r="G150" s="9"/>
    </row>
    <row r="151" spans="1:7" ht="13.5">
      <c r="A151" s="9" t="s">
        <v>207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127</v>
      </c>
      <c r="G154" s="2"/>
    </row>
    <row r="155" spans="4:7" ht="13.5" customHeight="1">
      <c r="D155" s="2" t="s">
        <v>1</v>
      </c>
      <c r="E155" s="2"/>
      <c r="F155" s="2" t="s">
        <v>2</v>
      </c>
      <c r="G155" s="2" t="s">
        <v>132</v>
      </c>
    </row>
    <row r="156" spans="3:7" ht="13.5" customHeight="1">
      <c r="C156" s="2" t="s">
        <v>3</v>
      </c>
      <c r="D156" s="2" t="s">
        <v>4</v>
      </c>
      <c r="E156" s="2" t="s">
        <v>5</v>
      </c>
      <c r="F156" s="2" t="s">
        <v>6</v>
      </c>
      <c r="G156" s="2" t="s">
        <v>190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</row>
    <row r="159" spans="1:7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</row>
    <row r="161" spans="1:7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</row>
    <row r="162" spans="1:7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</row>
    <row r="165" spans="1:7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</row>
    <row r="167" spans="1:7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>
        <v>24</v>
      </c>
    </row>
    <row r="168" spans="1:7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</row>
    <row r="169" ht="6.75" customHeight="1">
      <c r="D169" s="2"/>
    </row>
    <row r="170" spans="3:4" ht="18.75" customHeight="1">
      <c r="C170" s="5" t="s">
        <v>100</v>
      </c>
      <c r="D170"/>
    </row>
    <row r="171" ht="6" customHeight="1">
      <c r="D171" s="2"/>
    </row>
    <row r="172" spans="1:7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10</v>
      </c>
      <c r="G172" s="8" t="s">
        <v>10</v>
      </c>
    </row>
    <row r="173" spans="1:7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</row>
    <row r="174" spans="1:7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</row>
    <row r="175" s="11" customFormat="1" ht="13.5">
      <c r="A175" s="11" t="s">
        <v>25</v>
      </c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133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130</v>
      </c>
      <c r="B180" s="9"/>
      <c r="C180" s="9"/>
      <c r="D180" s="9"/>
      <c r="E180" s="9"/>
      <c r="F180" s="9"/>
      <c r="G180" s="9"/>
    </row>
    <row r="181" spans="1:7" ht="13.5">
      <c r="A181" s="9" t="s">
        <v>207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127</v>
      </c>
      <c r="G184" s="2"/>
    </row>
    <row r="185" spans="4:7" ht="13.5" customHeight="1">
      <c r="D185" s="2" t="s">
        <v>1</v>
      </c>
      <c r="E185" s="2"/>
      <c r="F185" s="2" t="s">
        <v>2</v>
      </c>
      <c r="G185" s="2" t="s">
        <v>132</v>
      </c>
    </row>
    <row r="186" spans="3:7" ht="13.5" customHeight="1">
      <c r="C186" s="2" t="s">
        <v>3</v>
      </c>
      <c r="D186" s="2" t="s">
        <v>4</v>
      </c>
      <c r="E186" s="2" t="s">
        <v>5</v>
      </c>
      <c r="F186" s="2" t="s">
        <v>6</v>
      </c>
      <c r="G186" s="2" t="s">
        <v>190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</row>
    <row r="191" spans="1:7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</row>
    <row r="194" spans="1:7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</row>
    <row r="199" spans="1:7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</row>
    <row r="200" spans="1:7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</row>
    <row r="201" spans="1:7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</row>
    <row r="202" spans="1:7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</row>
    <row r="203" spans="1:4" s="11" customFormat="1" ht="15" customHeight="1">
      <c r="A203" s="11" t="s">
        <v>25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133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130</v>
      </c>
      <c r="B208" s="9"/>
      <c r="C208" s="9"/>
      <c r="D208" s="9"/>
      <c r="E208" s="9"/>
      <c r="F208" s="9"/>
      <c r="G208" s="9"/>
    </row>
    <row r="209" spans="1:7" ht="13.5">
      <c r="A209" s="9" t="s">
        <v>207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127</v>
      </c>
      <c r="G212" s="2"/>
    </row>
    <row r="213" spans="4:7" ht="13.5" customHeight="1">
      <c r="D213" s="2" t="s">
        <v>1</v>
      </c>
      <c r="E213" s="2"/>
      <c r="F213" s="2" t="s">
        <v>2</v>
      </c>
      <c r="G213" s="2" t="s">
        <v>132</v>
      </c>
    </row>
    <row r="214" spans="3:7" ht="13.5" customHeight="1">
      <c r="C214" s="2" t="s">
        <v>3</v>
      </c>
      <c r="D214" s="2" t="s">
        <v>4</v>
      </c>
      <c r="E214" s="2" t="s">
        <v>5</v>
      </c>
      <c r="F214" s="2" t="s">
        <v>6</v>
      </c>
      <c r="G214" s="2" t="s">
        <v>190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</row>
    <row r="217" spans="1:7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</row>
    <row r="218" spans="1:7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</row>
    <row r="219" spans="1:7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</row>
    <row r="222" spans="3:7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</row>
    <row r="223" spans="1:7" s="11" customFormat="1" ht="18.75" customHeight="1">
      <c r="A223" s="4">
        <v>25</v>
      </c>
      <c r="B223" s="4"/>
      <c r="C223" s="4" t="s">
        <v>125</v>
      </c>
      <c r="D223" s="20">
        <v>1</v>
      </c>
      <c r="E223" s="10" t="s">
        <v>10</v>
      </c>
      <c r="F223" s="10" t="s">
        <v>10</v>
      </c>
      <c r="G223" s="10" t="s">
        <v>10</v>
      </c>
    </row>
    <row r="224" spans="1:4" ht="13.5">
      <c r="A224" s="1" t="s">
        <v>208</v>
      </c>
      <c r="D224" s="1"/>
    </row>
    <row r="225" spans="1:4" ht="13.5">
      <c r="A225" s="1" t="s">
        <v>209</v>
      </c>
      <c r="D225" s="1"/>
    </row>
    <row r="226" spans="1:4" ht="13.5">
      <c r="A226" s="1" t="s">
        <v>201</v>
      </c>
      <c r="D226" s="1"/>
    </row>
    <row r="227" spans="1:4" ht="13.5">
      <c r="A227" s="1" t="s">
        <v>210</v>
      </c>
      <c r="D227" s="1"/>
    </row>
    <row r="228" spans="1:4" ht="13.5">
      <c r="A228" s="16" t="s">
        <v>128</v>
      </c>
      <c r="D228" s="1"/>
    </row>
    <row r="229" spans="1:4" ht="13.5">
      <c r="A229" s="16" t="s">
        <v>211</v>
      </c>
      <c r="D229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05-070, 05-071, 05-072
LIMS Sample No. 4563481, 4563496, 4563500-1&amp;C
&amp;"Courier New,Regular"Page &amp;P of 8&amp;R
&amp;"Courier New,Regular"Version 1.0
Created 10/98
TABLE PM4A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32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9.851562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189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190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3.1</v>
      </c>
      <c r="F23" s="21">
        <v>3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8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189</v>
      </c>
      <c r="B35" s="9"/>
      <c r="C35" s="9"/>
      <c r="D35" s="9"/>
      <c r="E35" s="9"/>
      <c r="F35" s="9"/>
      <c r="G35" s="9"/>
    </row>
    <row r="36" spans="1:7" ht="13.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190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 t="s">
        <v>10</v>
      </c>
      <c r="G46" s="8" t="s">
        <v>10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 t="s">
        <v>10</v>
      </c>
      <c r="G49" s="8">
        <v>4.4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146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6.7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133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130</v>
      </c>
      <c r="B64" s="9"/>
      <c r="C64" s="9"/>
      <c r="D64" s="9"/>
      <c r="E64" s="9"/>
      <c r="F64" s="9"/>
      <c r="G64" s="9"/>
    </row>
    <row r="65" spans="1:7" ht="13.5">
      <c r="A65" s="9" t="s">
        <v>189</v>
      </c>
      <c r="B65" s="9"/>
      <c r="C65" s="9"/>
      <c r="D65" s="9"/>
      <c r="E65" s="9"/>
      <c r="F65" s="9"/>
      <c r="G65" s="9"/>
    </row>
    <row r="66" spans="1:7" ht="12" customHeight="1">
      <c r="A66" s="15"/>
      <c r="B66" s="9"/>
      <c r="C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127</v>
      </c>
      <c r="G68" s="2"/>
    </row>
    <row r="69" spans="4:7" ht="13.5" customHeight="1">
      <c r="D69" s="2" t="s">
        <v>1</v>
      </c>
      <c r="E69" s="2"/>
      <c r="F69" s="2" t="s">
        <v>2</v>
      </c>
      <c r="G69" s="2" t="s">
        <v>132</v>
      </c>
    </row>
    <row r="70" spans="3:7" ht="13.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190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</row>
    <row r="82" ht="6.75" customHeight="1"/>
    <row r="83" spans="3:7" ht="18.75" customHeight="1">
      <c r="C83" s="5" t="s">
        <v>52</v>
      </c>
      <c r="E83" s="2" t="s">
        <v>53</v>
      </c>
      <c r="F83" s="2" t="s">
        <v>53</v>
      </c>
      <c r="G83" s="2" t="s">
        <v>53</v>
      </c>
    </row>
    <row r="84" spans="1:7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</row>
    <row r="85" spans="1:7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</row>
    <row r="86" spans="1:7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4">
        <v>4</v>
      </c>
      <c r="B87" s="4"/>
      <c r="C87" s="4" t="s">
        <v>191</v>
      </c>
      <c r="D87" s="10">
        <v>26</v>
      </c>
      <c r="E87" s="10" t="s">
        <v>10</v>
      </c>
      <c r="F87" s="10" t="s">
        <v>10</v>
      </c>
      <c r="G87" s="10" t="s">
        <v>10</v>
      </c>
    </row>
    <row r="88" ht="13.5">
      <c r="A88" s="1" t="s">
        <v>25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133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130</v>
      </c>
      <c r="B93" s="9"/>
      <c r="C93" s="9"/>
      <c r="D93" s="9"/>
      <c r="E93" s="9"/>
      <c r="F93" s="9"/>
      <c r="G93" s="9"/>
    </row>
    <row r="94" spans="1:7" ht="13.5">
      <c r="A94" s="9" t="s">
        <v>189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127</v>
      </c>
      <c r="G97" s="2"/>
    </row>
    <row r="98" spans="4:7" ht="13.5" customHeight="1">
      <c r="D98" s="2" t="s">
        <v>1</v>
      </c>
      <c r="E98" s="2"/>
      <c r="F98" s="2" t="s">
        <v>2</v>
      </c>
      <c r="G98" s="2" t="s">
        <v>132</v>
      </c>
    </row>
    <row r="99" spans="3:7" ht="13.5" customHeight="1">
      <c r="C99" s="2" t="s">
        <v>3</v>
      </c>
      <c r="D99" s="2" t="s">
        <v>4</v>
      </c>
      <c r="E99" s="2" t="s">
        <v>5</v>
      </c>
      <c r="F99" s="2" t="s">
        <v>6</v>
      </c>
      <c r="G99" s="2" t="s">
        <v>190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</row>
    <row r="102" spans="1:7" s="11" customFormat="1" ht="18.75" customHeight="1">
      <c r="A102" s="11">
        <v>6</v>
      </c>
      <c r="C102" s="11" t="s">
        <v>192</v>
      </c>
      <c r="D102" s="12">
        <v>2</v>
      </c>
      <c r="E102" s="13" t="s">
        <v>10</v>
      </c>
      <c r="F102" s="13" t="s">
        <v>10</v>
      </c>
      <c r="G102" s="13" t="s">
        <v>10</v>
      </c>
    </row>
    <row r="103" spans="1:7" ht="18.75" customHeight="1">
      <c r="A103" s="1">
        <v>7</v>
      </c>
      <c r="C103" s="1" t="s">
        <v>193</v>
      </c>
      <c r="D103" s="8">
        <v>2</v>
      </c>
      <c r="E103" s="8" t="s">
        <v>10</v>
      </c>
      <c r="F103" s="8" t="s">
        <v>10</v>
      </c>
      <c r="G103" s="8" t="s">
        <v>10</v>
      </c>
    </row>
    <row r="104" spans="1:7" ht="18.75" customHeight="1">
      <c r="A104" s="11">
        <v>8</v>
      </c>
      <c r="B104" s="11"/>
      <c r="C104" s="11" t="s">
        <v>194</v>
      </c>
      <c r="D104" s="13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9</v>
      </c>
      <c r="C105" s="1" t="s">
        <v>195</v>
      </c>
      <c r="D105" s="2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</row>
    <row r="110" spans="1:7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>
        <v>5.2</v>
      </c>
      <c r="G111" s="8" t="s">
        <v>10</v>
      </c>
    </row>
    <row r="112" spans="1:7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19</v>
      </c>
      <c r="C115" s="1" t="s">
        <v>196</v>
      </c>
      <c r="D115" s="8">
        <v>2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</row>
    <row r="117" s="11" customFormat="1" ht="13.5">
      <c r="A117" s="11" t="s">
        <v>25</v>
      </c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133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130</v>
      </c>
      <c r="B122" s="9"/>
      <c r="C122" s="9"/>
      <c r="D122" s="9"/>
      <c r="E122" s="9"/>
      <c r="F122" s="9"/>
      <c r="G122" s="9"/>
    </row>
    <row r="123" spans="1:7" ht="13.5">
      <c r="A123" s="9" t="s">
        <v>189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127</v>
      </c>
      <c r="G126" s="2"/>
    </row>
    <row r="127" spans="4:7" ht="13.5" customHeight="1">
      <c r="D127" s="2" t="s">
        <v>1</v>
      </c>
      <c r="E127" s="2"/>
      <c r="F127" s="2" t="s">
        <v>2</v>
      </c>
      <c r="G127" s="2" t="s">
        <v>132</v>
      </c>
    </row>
    <row r="128" spans="3:7" ht="13.5" customHeight="1"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190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</row>
    <row r="131" spans="1:7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</row>
    <row r="132" spans="1:7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</row>
    <row r="133" spans="1:7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</row>
    <row r="134" spans="1:7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1">
        <v>29</v>
      </c>
      <c r="B138" s="11"/>
      <c r="C138" s="11" t="s">
        <v>197</v>
      </c>
      <c r="D138" s="12">
        <v>6</v>
      </c>
      <c r="E138" s="13" t="s">
        <v>10</v>
      </c>
      <c r="F138" s="13" t="s">
        <v>10</v>
      </c>
      <c r="G138" s="13" t="s">
        <v>10</v>
      </c>
    </row>
    <row r="139" spans="1:7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</row>
    <row r="142" spans="1:7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</row>
    <row r="145" spans="1:4" s="11" customFormat="1" ht="13.5">
      <c r="A145" s="11" t="s">
        <v>25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133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130</v>
      </c>
      <c r="B150" s="9"/>
      <c r="C150" s="9"/>
      <c r="D150" s="9"/>
      <c r="E150" s="9"/>
      <c r="F150" s="9"/>
      <c r="G150" s="9"/>
    </row>
    <row r="151" spans="1:7" ht="13.5">
      <c r="A151" s="9" t="s">
        <v>189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127</v>
      </c>
      <c r="G154" s="2"/>
    </row>
    <row r="155" spans="4:7" ht="13.5" customHeight="1">
      <c r="D155" s="2" t="s">
        <v>1</v>
      </c>
      <c r="E155" s="2"/>
      <c r="F155" s="2" t="s">
        <v>2</v>
      </c>
      <c r="G155" s="2" t="s">
        <v>132</v>
      </c>
    </row>
    <row r="156" spans="3:7" ht="13.5" customHeight="1">
      <c r="C156" s="2" t="s">
        <v>3</v>
      </c>
      <c r="D156" s="2" t="s">
        <v>4</v>
      </c>
      <c r="E156" s="2" t="s">
        <v>5</v>
      </c>
      <c r="F156" s="2" t="s">
        <v>6</v>
      </c>
      <c r="G156" s="2" t="s">
        <v>190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</row>
    <row r="159" spans="1:7" ht="18.75" customHeight="1">
      <c r="A159" s="1">
        <v>37</v>
      </c>
      <c r="C159" s="1" t="s">
        <v>198</v>
      </c>
      <c r="D159" s="8">
        <v>2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</row>
    <row r="161" spans="1:7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</row>
    <row r="162" spans="1:7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</row>
    <row r="165" spans="1:7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</row>
    <row r="167" spans="1:7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</row>
    <row r="168" spans="1:7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</row>
    <row r="169" ht="6.75" customHeight="1">
      <c r="D169" s="2"/>
    </row>
    <row r="170" spans="3:4" ht="18.75" customHeight="1">
      <c r="C170" s="5" t="s">
        <v>100</v>
      </c>
      <c r="D170"/>
    </row>
    <row r="171" spans="1:7" ht="18.75" customHeight="1">
      <c r="A171" s="1">
        <v>1</v>
      </c>
      <c r="C171" s="1" t="s">
        <v>101</v>
      </c>
      <c r="D171" s="2">
        <v>0.05</v>
      </c>
      <c r="E171" s="8" t="s">
        <v>10</v>
      </c>
      <c r="F171" s="8" t="s">
        <v>10</v>
      </c>
      <c r="G171" s="8" t="s">
        <v>10</v>
      </c>
    </row>
    <row r="172" spans="1:7" s="11" customFormat="1" ht="18.75" customHeight="1">
      <c r="A172" s="11">
        <v>2</v>
      </c>
      <c r="C172" s="11" t="s">
        <v>102</v>
      </c>
      <c r="D172" s="12">
        <v>0.05</v>
      </c>
      <c r="E172" s="13" t="s">
        <v>10</v>
      </c>
      <c r="F172" s="13" t="s">
        <v>10</v>
      </c>
      <c r="G172" s="13" t="s">
        <v>10</v>
      </c>
    </row>
    <row r="173" spans="1:7" ht="18.75" customHeight="1">
      <c r="A173" s="4">
        <v>3</v>
      </c>
      <c r="B173" s="4"/>
      <c r="C173" s="4" t="s">
        <v>103</v>
      </c>
      <c r="D173" s="7">
        <v>0.07</v>
      </c>
      <c r="E173" s="10" t="s">
        <v>10</v>
      </c>
      <c r="F173" s="10" t="s">
        <v>10</v>
      </c>
      <c r="G173" s="10" t="s">
        <v>10</v>
      </c>
    </row>
    <row r="174" s="11" customFormat="1" ht="13.5">
      <c r="A174" s="11" t="s">
        <v>25</v>
      </c>
    </row>
    <row r="175" spans="1:7" ht="13.5">
      <c r="A175" s="9" t="s">
        <v>0</v>
      </c>
      <c r="B175" s="9"/>
      <c r="C175" s="9"/>
      <c r="D175" s="9"/>
      <c r="E175" s="9"/>
      <c r="F175" s="9"/>
      <c r="G175" s="9"/>
    </row>
    <row r="176" spans="1:7" ht="13.5">
      <c r="A176" s="9"/>
      <c r="B176" s="9"/>
      <c r="C176" s="9"/>
      <c r="D176" s="9"/>
      <c r="E176" s="9"/>
      <c r="F176" s="9"/>
      <c r="G176" s="9"/>
    </row>
    <row r="177" spans="1:7" ht="13.5">
      <c r="A177" s="9" t="s">
        <v>133</v>
      </c>
      <c r="B177" s="9"/>
      <c r="C177" s="9"/>
      <c r="D177" s="9"/>
      <c r="E177" s="9"/>
      <c r="F177" s="9"/>
      <c r="G177" s="9"/>
    </row>
    <row r="178" spans="1:7" ht="13.5">
      <c r="A178" s="9"/>
      <c r="B178" s="9"/>
      <c r="C178" s="9"/>
      <c r="D178" s="9"/>
      <c r="E178" s="9"/>
      <c r="F178" s="9"/>
      <c r="G178" s="9"/>
    </row>
    <row r="179" spans="1:7" ht="13.5">
      <c r="A179" s="9" t="s">
        <v>130</v>
      </c>
      <c r="B179" s="9"/>
      <c r="C179" s="9"/>
      <c r="D179" s="9"/>
      <c r="E179" s="9"/>
      <c r="F179" s="9"/>
      <c r="G179" s="9"/>
    </row>
    <row r="180" spans="1:7" ht="13.5">
      <c r="A180" s="9" t="s">
        <v>189</v>
      </c>
      <c r="B180" s="9"/>
      <c r="C180" s="9"/>
      <c r="D180" s="9"/>
      <c r="E180" s="9"/>
      <c r="F180" s="9"/>
      <c r="G180" s="9"/>
    </row>
    <row r="181" spans="1:7" s="4" customFormat="1" ht="13.5">
      <c r="A181" s="15"/>
      <c r="B181" s="15"/>
      <c r="C181" s="15"/>
      <c r="D181" s="15"/>
      <c r="E181" s="15"/>
      <c r="F181" s="15"/>
      <c r="G181" s="15"/>
    </row>
    <row r="182" spans="2:7" ht="9.75" customHeight="1">
      <c r="B182" s="3"/>
      <c r="C182" s="3"/>
      <c r="D182" s="6"/>
      <c r="E182" s="3"/>
      <c r="F182" s="3"/>
      <c r="G182" s="3"/>
    </row>
    <row r="183" spans="4:7" ht="13.5" customHeight="1">
      <c r="D183" s="2" t="s">
        <v>127</v>
      </c>
      <c r="G183" s="2"/>
    </row>
    <row r="184" spans="4:7" ht="13.5" customHeight="1">
      <c r="D184" s="2" t="s">
        <v>1</v>
      </c>
      <c r="E184" s="2"/>
      <c r="F184" s="2" t="s">
        <v>2</v>
      </c>
      <c r="G184" s="2" t="s">
        <v>132</v>
      </c>
    </row>
    <row r="185" spans="3:7" ht="13.5" customHeight="1">
      <c r="C185" s="2" t="s">
        <v>3</v>
      </c>
      <c r="D185" s="2" t="s">
        <v>4</v>
      </c>
      <c r="E185" s="2" t="s">
        <v>5</v>
      </c>
      <c r="F185" s="2" t="s">
        <v>6</v>
      </c>
      <c r="G185" s="2" t="s">
        <v>190</v>
      </c>
    </row>
    <row r="186" spans="1:7" ht="6.75" customHeight="1">
      <c r="A186" s="4"/>
      <c r="B186" s="4"/>
      <c r="C186" s="4"/>
      <c r="D186" s="7"/>
      <c r="E186" s="4"/>
      <c r="F186" s="4"/>
      <c r="G186" s="4"/>
    </row>
    <row r="187" spans="1:7" ht="18.75" customHeight="1">
      <c r="A187" s="1">
        <v>4</v>
      </c>
      <c r="C187" s="1" t="s">
        <v>104</v>
      </c>
      <c r="D187" s="2">
        <v>0.05</v>
      </c>
      <c r="E187" s="8" t="s">
        <v>10</v>
      </c>
      <c r="F187" s="8" t="s">
        <v>10</v>
      </c>
      <c r="G187" s="8" t="s">
        <v>10</v>
      </c>
    </row>
    <row r="188" spans="1:7" ht="18.75" customHeight="1">
      <c r="A188" s="1">
        <v>5</v>
      </c>
      <c r="C188" s="1" t="s">
        <v>105</v>
      </c>
      <c r="D188" s="2">
        <v>0.05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6</v>
      </c>
      <c r="C189" s="1" t="s">
        <v>106</v>
      </c>
      <c r="D189" s="2">
        <v>0.3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7</v>
      </c>
      <c r="C190" s="1" t="s">
        <v>107</v>
      </c>
      <c r="D190" s="8">
        <v>0.05</v>
      </c>
      <c r="E190" s="8" t="s">
        <v>10</v>
      </c>
      <c r="F190" s="8" t="s">
        <v>10</v>
      </c>
      <c r="G190" s="8" t="s">
        <v>10</v>
      </c>
    </row>
    <row r="191" spans="1:7" ht="18.75" customHeight="1">
      <c r="A191" s="1">
        <v>8</v>
      </c>
      <c r="C191" s="1" t="s">
        <v>108</v>
      </c>
      <c r="D191" s="2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9</v>
      </c>
      <c r="B192" s="11"/>
      <c r="C192" s="11" t="s">
        <v>109</v>
      </c>
      <c r="D192" s="12">
        <v>0.05</v>
      </c>
      <c r="E192" s="13" t="s">
        <v>10</v>
      </c>
      <c r="F192" s="13" t="s">
        <v>10</v>
      </c>
      <c r="G192" s="13" t="s">
        <v>10</v>
      </c>
    </row>
    <row r="193" spans="1:7" ht="18.75" customHeight="1">
      <c r="A193" s="1">
        <v>10</v>
      </c>
      <c r="C193" s="1" t="s">
        <v>110</v>
      </c>
      <c r="D193" s="2">
        <v>0.05</v>
      </c>
      <c r="E193" s="8" t="s">
        <v>10</v>
      </c>
      <c r="F193" s="8" t="s">
        <v>10</v>
      </c>
      <c r="G193" s="8" t="s">
        <v>10</v>
      </c>
    </row>
    <row r="194" spans="1:7" ht="18.75" customHeight="1">
      <c r="A194" s="1">
        <v>11</v>
      </c>
      <c r="C194" s="1" t="s">
        <v>111</v>
      </c>
      <c r="D194" s="2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12</v>
      </c>
      <c r="C195" s="1" t="s">
        <v>112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13</v>
      </c>
      <c r="C196" s="1" t="s">
        <v>113</v>
      </c>
      <c r="D196" s="8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14</v>
      </c>
      <c r="C197" s="1" t="s">
        <v>114</v>
      </c>
      <c r="D197" s="8">
        <v>0.07</v>
      </c>
      <c r="E197" s="8" t="s">
        <v>10</v>
      </c>
      <c r="F197" s="8" t="s">
        <v>10</v>
      </c>
      <c r="G197" s="8" t="s">
        <v>10</v>
      </c>
    </row>
    <row r="198" spans="1:7" s="11" customFormat="1" ht="18.75" customHeight="1">
      <c r="A198" s="11">
        <v>15</v>
      </c>
      <c r="C198" s="11" t="s">
        <v>115</v>
      </c>
      <c r="D198" s="13">
        <v>0.05</v>
      </c>
      <c r="E198" s="13" t="s">
        <v>10</v>
      </c>
      <c r="F198" s="13" t="s">
        <v>10</v>
      </c>
      <c r="G198" s="13" t="s">
        <v>10</v>
      </c>
    </row>
    <row r="199" spans="1:7" ht="18.75" customHeight="1">
      <c r="A199" s="1">
        <v>16</v>
      </c>
      <c r="C199" s="1" t="s">
        <v>116</v>
      </c>
      <c r="D199" s="2">
        <v>0.07</v>
      </c>
      <c r="E199" s="8" t="s">
        <v>10</v>
      </c>
      <c r="F199" s="8" t="s">
        <v>10</v>
      </c>
      <c r="G199" s="8" t="s">
        <v>10</v>
      </c>
    </row>
    <row r="200" spans="1:7" s="11" customFormat="1" ht="18.75" customHeight="1">
      <c r="A200" s="11">
        <v>17</v>
      </c>
      <c r="C200" s="11" t="s">
        <v>117</v>
      </c>
      <c r="D200" s="12">
        <v>0.05</v>
      </c>
      <c r="E200" s="13" t="s">
        <v>10</v>
      </c>
      <c r="F200" s="13" t="s">
        <v>10</v>
      </c>
      <c r="G200" s="13" t="s">
        <v>10</v>
      </c>
    </row>
    <row r="201" spans="1:7" ht="18.75" customHeight="1">
      <c r="A201" s="4">
        <v>18</v>
      </c>
      <c r="B201" s="4"/>
      <c r="C201" s="4" t="s">
        <v>118</v>
      </c>
      <c r="D201" s="10">
        <v>0.3</v>
      </c>
      <c r="E201" s="10" t="s">
        <v>10</v>
      </c>
      <c r="F201" s="10" t="s">
        <v>10</v>
      </c>
      <c r="G201" s="10" t="s">
        <v>10</v>
      </c>
    </row>
    <row r="202" spans="1:4" s="11" customFormat="1" ht="15" customHeight="1">
      <c r="A202" s="11" t="s">
        <v>25</v>
      </c>
      <c r="D202" s="12"/>
    </row>
    <row r="203" spans="1:7" ht="13.5">
      <c r="A203" s="9" t="s">
        <v>0</v>
      </c>
      <c r="B203" s="9"/>
      <c r="C203" s="9"/>
      <c r="D203" s="9"/>
      <c r="E203" s="9"/>
      <c r="F203" s="9"/>
      <c r="G203" s="9"/>
    </row>
    <row r="204" spans="1:7" ht="13.5">
      <c r="A204" s="9"/>
      <c r="B204" s="9"/>
      <c r="C204" s="9"/>
      <c r="D204" s="9"/>
      <c r="E204" s="9"/>
      <c r="F204" s="9"/>
      <c r="G204" s="9"/>
    </row>
    <row r="205" spans="1:7" ht="13.5">
      <c r="A205" s="9" t="s">
        <v>133</v>
      </c>
      <c r="B205" s="9"/>
      <c r="C205" s="9"/>
      <c r="D205" s="9"/>
      <c r="E205" s="9"/>
      <c r="F205" s="9"/>
      <c r="G205" s="9"/>
    </row>
    <row r="206" spans="1:7" ht="13.5">
      <c r="A206" s="9"/>
      <c r="B206" s="9"/>
      <c r="C206" s="9"/>
      <c r="D206" s="9"/>
      <c r="E206" s="9"/>
      <c r="F206" s="9"/>
      <c r="G206" s="9"/>
    </row>
    <row r="207" spans="1:7" ht="13.5">
      <c r="A207" s="9" t="s">
        <v>130</v>
      </c>
      <c r="B207" s="9"/>
      <c r="C207" s="9"/>
      <c r="D207" s="9"/>
      <c r="E207" s="9"/>
      <c r="F207" s="9"/>
      <c r="G207" s="9"/>
    </row>
    <row r="208" spans="1:7" ht="13.5">
      <c r="A208" s="9" t="s">
        <v>189</v>
      </c>
      <c r="B208" s="9"/>
      <c r="C208" s="9"/>
      <c r="D208" s="9"/>
      <c r="E208" s="9"/>
      <c r="F208" s="9"/>
      <c r="G208" s="9"/>
    </row>
    <row r="209" spans="1:7" s="4" customFormat="1" ht="13.5">
      <c r="A209" s="15"/>
      <c r="B209" s="15"/>
      <c r="C209" s="15"/>
      <c r="D209" s="15"/>
      <c r="E209" s="15"/>
      <c r="F209" s="15"/>
      <c r="G209" s="15"/>
    </row>
    <row r="210" spans="2:7" ht="9.75" customHeight="1">
      <c r="B210" s="3"/>
      <c r="C210" s="3"/>
      <c r="D210" s="6"/>
      <c r="E210" s="3"/>
      <c r="F210" s="3"/>
      <c r="G210" s="3"/>
    </row>
    <row r="211" spans="4:7" ht="13.5" customHeight="1">
      <c r="D211" s="2" t="s">
        <v>127</v>
      </c>
      <c r="G211" s="2"/>
    </row>
    <row r="212" spans="4:7" ht="13.5" customHeight="1">
      <c r="D212" s="2" t="s">
        <v>1</v>
      </c>
      <c r="E212" s="2"/>
      <c r="F212" s="2" t="s">
        <v>2</v>
      </c>
      <c r="G212" s="2" t="s">
        <v>132</v>
      </c>
    </row>
    <row r="213" spans="3:7" ht="13.5" customHeight="1">
      <c r="C213" s="2" t="s">
        <v>3</v>
      </c>
      <c r="D213" s="2" t="s">
        <v>4</v>
      </c>
      <c r="E213" s="2" t="s">
        <v>5</v>
      </c>
      <c r="F213" s="2" t="s">
        <v>6</v>
      </c>
      <c r="G213" s="2" t="s">
        <v>190</v>
      </c>
    </row>
    <row r="214" spans="1:7" ht="6.75" customHeight="1">
      <c r="A214" s="4"/>
      <c r="B214" s="4"/>
      <c r="C214" s="4"/>
      <c r="D214" s="7"/>
      <c r="E214" s="4"/>
      <c r="F214" s="4"/>
      <c r="G214" s="4"/>
    </row>
    <row r="215" spans="1:7" ht="18.75" customHeight="1">
      <c r="A215" s="1">
        <v>19</v>
      </c>
      <c r="C215" s="1" t="s">
        <v>119</v>
      </c>
      <c r="D215" s="8">
        <v>0.3</v>
      </c>
      <c r="E215" s="8" t="s">
        <v>10</v>
      </c>
      <c r="F215" s="8" t="s">
        <v>10</v>
      </c>
      <c r="G215" s="8" t="s">
        <v>10</v>
      </c>
    </row>
    <row r="216" spans="1:7" ht="18.75" customHeight="1">
      <c r="A216" s="1">
        <v>20</v>
      </c>
      <c r="C216" s="1" t="s">
        <v>120</v>
      </c>
      <c r="D216" s="8">
        <v>0.5</v>
      </c>
      <c r="E216" s="8" t="s">
        <v>10</v>
      </c>
      <c r="F216" s="8" t="s">
        <v>10</v>
      </c>
      <c r="G216" s="8" t="s">
        <v>10</v>
      </c>
    </row>
    <row r="217" spans="1:7" ht="18.75" customHeight="1">
      <c r="A217" s="1">
        <v>21</v>
      </c>
      <c r="C217" s="1" t="s">
        <v>121</v>
      </c>
      <c r="D217" s="8">
        <v>0.4</v>
      </c>
      <c r="E217" s="8" t="s">
        <v>10</v>
      </c>
      <c r="F217" s="8" t="s">
        <v>10</v>
      </c>
      <c r="G217" s="8" t="s">
        <v>10</v>
      </c>
    </row>
    <row r="218" spans="1:7" ht="19.5" customHeight="1">
      <c r="A218" s="1">
        <v>22</v>
      </c>
      <c r="C218" s="1" t="s">
        <v>122</v>
      </c>
      <c r="D218" s="8">
        <v>0.3</v>
      </c>
      <c r="E218" s="8" t="s">
        <v>10</v>
      </c>
      <c r="F218" s="8" t="s">
        <v>10</v>
      </c>
      <c r="G218" s="8" t="s">
        <v>10</v>
      </c>
    </row>
    <row r="219" spans="1:7" ht="18.75" customHeight="1">
      <c r="A219" s="1">
        <v>23</v>
      </c>
      <c r="C219" s="1" t="s">
        <v>123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24</v>
      </c>
      <c r="C220" s="1" t="s">
        <v>124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3:7" s="11" customFormat="1" ht="18.75" customHeight="1">
      <c r="C221" s="11" t="s">
        <v>126</v>
      </c>
      <c r="D221" s="13">
        <v>0.3</v>
      </c>
      <c r="E221" s="13" t="s">
        <v>10</v>
      </c>
      <c r="F221" s="13" t="s">
        <v>10</v>
      </c>
      <c r="G221" s="13" t="s">
        <v>10</v>
      </c>
    </row>
    <row r="222" spans="1:7" s="11" customFormat="1" ht="18.75" customHeight="1">
      <c r="A222" s="4">
        <v>25</v>
      </c>
      <c r="B222" s="4"/>
      <c r="C222" s="4" t="s">
        <v>125</v>
      </c>
      <c r="D222" s="20">
        <v>1</v>
      </c>
      <c r="E222" s="10" t="s">
        <v>10</v>
      </c>
      <c r="F222" s="10" t="s">
        <v>10</v>
      </c>
      <c r="G222" s="10" t="s">
        <v>10</v>
      </c>
    </row>
    <row r="223" spans="1:4" ht="13.5">
      <c r="A223" s="16" t="s">
        <v>199</v>
      </c>
      <c r="D223" s="1"/>
    </row>
    <row r="224" spans="1:4" ht="13.5">
      <c r="A224" s="1" t="s">
        <v>200</v>
      </c>
      <c r="D224" s="1"/>
    </row>
    <row r="225" spans="1:4" ht="13.5">
      <c r="A225" s="1" t="s">
        <v>201</v>
      </c>
      <c r="D225" s="1"/>
    </row>
    <row r="226" spans="1:4" ht="13.5">
      <c r="A226" s="1" t="s">
        <v>202</v>
      </c>
      <c r="D226" s="1"/>
    </row>
    <row r="227" spans="1:4" ht="13.5">
      <c r="A227" s="16" t="s">
        <v>128</v>
      </c>
      <c r="D227" s="1"/>
    </row>
    <row r="228" spans="1:4" ht="13.5">
      <c r="A228" s="16" t="s">
        <v>203</v>
      </c>
      <c r="D228" s="1"/>
    </row>
    <row r="229" spans="1:4" ht="13.5">
      <c r="A229" s="22" t="s">
        <v>204</v>
      </c>
      <c r="D229" s="1"/>
    </row>
    <row r="230" spans="1:4" ht="13.5">
      <c r="A230" s="23" t="s">
        <v>205</v>
      </c>
      <c r="D230" s="1"/>
    </row>
    <row r="231" spans="1:4" ht="13.5">
      <c r="A231" s="23" t="s">
        <v>206</v>
      </c>
      <c r="D231" s="1"/>
    </row>
    <row r="232" ht="13.5">
      <c r="A232" s="1" t="s">
        <v>53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05-557, 05-558, 05-559 
LIMS Sample No. 4705273, 4705277, 4705247&amp;C
&amp;"Courier New,Regular"Page &amp;P of 8&amp;R
&amp;"Courier New,Regular"Version 1.0
Created 10/98
TABLE PM4A</oddFooter>
  </headerFooter>
  <rowBreaks count="7" manualBreakCount="7">
    <brk id="29" max="6" man="1"/>
    <brk id="59" max="255" man="1"/>
    <brk id="88" max="255" man="1"/>
    <brk id="117" max="255" man="1"/>
    <brk id="145" max="255" man="1"/>
    <brk id="174" max="255" man="1"/>
    <brk id="20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32"/>
  <sheetViews>
    <sheetView zoomScale="75" zoomScaleNormal="75" zoomScalePageLayoutView="0" workbookViewId="0" topLeftCell="A1">
      <selection activeCell="H17" sqref="H17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212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190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3.5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212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190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>
        <v>33.8</v>
      </c>
      <c r="G46" s="8" t="s">
        <v>10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 t="s">
        <v>10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>
        <v>2.1</v>
      </c>
      <c r="G53" s="8" t="s">
        <v>10</v>
      </c>
    </row>
    <row r="54" spans="1:7" s="11" customFormat="1" ht="18.75" customHeight="1">
      <c r="A54" s="11">
        <v>28</v>
      </c>
      <c r="C54" s="11" t="s">
        <v>146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133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130</v>
      </c>
      <c r="B64" s="9"/>
      <c r="C64" s="9"/>
      <c r="D64" s="9"/>
      <c r="E64" s="9"/>
      <c r="F64" s="9"/>
      <c r="G64" s="9"/>
    </row>
    <row r="65" spans="1:7" ht="13.5">
      <c r="A65" s="9" t="s">
        <v>212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127</v>
      </c>
      <c r="G68" s="2"/>
    </row>
    <row r="69" spans="4:7" ht="13.5" customHeight="1">
      <c r="D69" s="2" t="s">
        <v>1</v>
      </c>
      <c r="E69" s="2"/>
      <c r="F69" s="2" t="s">
        <v>2</v>
      </c>
      <c r="G69" s="2" t="s">
        <v>132</v>
      </c>
    </row>
    <row r="70" spans="3:7" ht="13.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190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</row>
    <row r="82" ht="12.75"/>
    <row r="83" spans="3:7" ht="18.75" customHeight="1">
      <c r="C83" s="5" t="s">
        <v>52</v>
      </c>
      <c r="E83" s="2" t="s">
        <v>53</v>
      </c>
      <c r="F83" s="2" t="s">
        <v>53</v>
      </c>
      <c r="G83" s="2" t="s">
        <v>53</v>
      </c>
    </row>
    <row r="84" spans="1:7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</row>
    <row r="85" spans="1:7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</row>
    <row r="86" spans="1:7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</row>
    <row r="88" ht="13.5">
      <c r="A88" s="1" t="s">
        <v>25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133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130</v>
      </c>
      <c r="B93" s="9"/>
      <c r="C93" s="9"/>
      <c r="D93" s="9"/>
      <c r="E93" s="9"/>
      <c r="F93" s="9"/>
      <c r="G93" s="9"/>
    </row>
    <row r="94" spans="1:7" ht="13.5">
      <c r="A94" s="9" t="s">
        <v>212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127</v>
      </c>
      <c r="G97" s="2"/>
    </row>
    <row r="98" spans="4:7" ht="13.5" customHeight="1">
      <c r="D98" s="2" t="s">
        <v>1</v>
      </c>
      <c r="E98" s="2"/>
      <c r="F98" s="2" t="s">
        <v>2</v>
      </c>
      <c r="G98" s="2" t="s">
        <v>132</v>
      </c>
    </row>
    <row r="99" spans="3:7" ht="13.5" customHeight="1">
      <c r="C99" s="2" t="s">
        <v>3</v>
      </c>
      <c r="D99" s="2" t="s">
        <v>4</v>
      </c>
      <c r="E99" s="2" t="s">
        <v>5</v>
      </c>
      <c r="F99" s="2" t="s">
        <v>6</v>
      </c>
      <c r="G99" s="2" t="s">
        <v>190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</row>
    <row r="102" spans="1:7" s="11" customFormat="1" ht="18.75" customHeight="1">
      <c r="A102" s="11">
        <v>6</v>
      </c>
      <c r="C102" s="11" t="s">
        <v>192</v>
      </c>
      <c r="D102" s="12">
        <v>2</v>
      </c>
      <c r="E102" s="13" t="s">
        <v>10</v>
      </c>
      <c r="F102" s="13" t="s">
        <v>10</v>
      </c>
      <c r="G102" s="13" t="s">
        <v>10</v>
      </c>
    </row>
    <row r="103" spans="1:7" ht="18.75" customHeight="1">
      <c r="A103" s="1">
        <v>7</v>
      </c>
      <c r="C103" s="1" t="s">
        <v>193</v>
      </c>
      <c r="D103" s="8">
        <v>2</v>
      </c>
      <c r="E103" s="8" t="s">
        <v>10</v>
      </c>
      <c r="F103" s="8" t="s">
        <v>10</v>
      </c>
      <c r="G103" s="8" t="s">
        <v>10</v>
      </c>
    </row>
    <row r="104" spans="1:7" ht="18.75" customHeight="1">
      <c r="A104" s="11">
        <v>8</v>
      </c>
      <c r="B104" s="11"/>
      <c r="C104" s="11" t="s">
        <v>194</v>
      </c>
      <c r="D104" s="13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9</v>
      </c>
      <c r="C105" s="1" t="s">
        <v>195</v>
      </c>
      <c r="D105" s="2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24">
        <v>28</v>
      </c>
      <c r="G109" s="8">
        <v>375</v>
      </c>
    </row>
    <row r="110" spans="1:7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>
        <v>7.1</v>
      </c>
      <c r="G111" s="8" t="s">
        <v>10</v>
      </c>
    </row>
    <row r="112" spans="1:7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19</v>
      </c>
      <c r="C115" s="1" t="s">
        <v>196</v>
      </c>
      <c r="D115" s="8">
        <v>2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</row>
    <row r="117" s="11" customFormat="1" ht="13.5">
      <c r="A117" s="11" t="s">
        <v>25</v>
      </c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133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130</v>
      </c>
      <c r="B122" s="9"/>
      <c r="C122" s="9"/>
      <c r="D122" s="9"/>
      <c r="E122" s="9"/>
      <c r="F122" s="9"/>
      <c r="G122" s="9"/>
    </row>
    <row r="123" spans="1:7" ht="13.5">
      <c r="A123" s="9" t="s">
        <v>212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127</v>
      </c>
      <c r="G126" s="2"/>
    </row>
    <row r="127" spans="4:7" ht="13.5" customHeight="1">
      <c r="D127" s="2" t="s">
        <v>1</v>
      </c>
      <c r="E127" s="2"/>
      <c r="F127" s="2" t="s">
        <v>2</v>
      </c>
      <c r="G127" s="2" t="s">
        <v>132</v>
      </c>
    </row>
    <row r="128" spans="3:7" ht="13.5" customHeight="1"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190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</row>
    <row r="131" spans="1:7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</row>
    <row r="132" spans="1:7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</row>
    <row r="133" spans="1:7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>
        <v>6.1</v>
      </c>
      <c r="G133" s="8" t="s">
        <v>10</v>
      </c>
    </row>
    <row r="134" spans="1:7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>
        <v>13.3</v>
      </c>
      <c r="G135" s="8" t="s">
        <v>10</v>
      </c>
    </row>
    <row r="136" spans="1:7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1">
        <v>29</v>
      </c>
      <c r="B138" s="11"/>
      <c r="C138" s="11" t="s">
        <v>197</v>
      </c>
      <c r="D138" s="12">
        <v>6</v>
      </c>
      <c r="E138" s="13" t="s">
        <v>10</v>
      </c>
      <c r="F138" s="13" t="s">
        <v>10</v>
      </c>
      <c r="G138" s="13" t="s">
        <v>10</v>
      </c>
    </row>
    <row r="139" spans="1:7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</row>
    <row r="142" spans="1:7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</row>
    <row r="145" spans="1:4" s="11" customFormat="1" ht="13.5">
      <c r="A145" s="11" t="s">
        <v>25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133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130</v>
      </c>
      <c r="B150" s="9"/>
      <c r="C150" s="9"/>
      <c r="D150" s="9"/>
      <c r="E150" s="9"/>
      <c r="F150" s="9"/>
      <c r="G150" s="9"/>
    </row>
    <row r="151" spans="1:7" ht="13.5">
      <c r="A151" s="9" t="s">
        <v>212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127</v>
      </c>
      <c r="G154" s="2"/>
    </row>
    <row r="155" spans="4:7" ht="13.5" customHeight="1">
      <c r="D155" s="2" t="s">
        <v>1</v>
      </c>
      <c r="E155" s="2"/>
      <c r="F155" s="2" t="s">
        <v>2</v>
      </c>
      <c r="G155" s="2" t="s">
        <v>132</v>
      </c>
    </row>
    <row r="156" spans="3:7" ht="13.5" customHeight="1">
      <c r="C156" s="2" t="s">
        <v>3</v>
      </c>
      <c r="D156" s="2" t="s">
        <v>4</v>
      </c>
      <c r="E156" s="2" t="s">
        <v>5</v>
      </c>
      <c r="F156" s="2" t="s">
        <v>6</v>
      </c>
      <c r="G156" s="2" t="s">
        <v>190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</row>
    <row r="159" spans="1:7" ht="18.75" customHeight="1">
      <c r="A159" s="1">
        <v>37</v>
      </c>
      <c r="C159" s="1" t="s">
        <v>198</v>
      </c>
      <c r="D159" s="8">
        <v>2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</row>
    <row r="161" spans="1:7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</row>
    <row r="162" spans="1:7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</row>
    <row r="165" spans="1:7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</row>
    <row r="167" spans="1:7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</row>
    <row r="168" spans="1:7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</row>
    <row r="169" ht="6.75" customHeight="1">
      <c r="D169" s="2"/>
    </row>
    <row r="170" spans="3:4" ht="18.75" customHeight="1">
      <c r="C170" s="5" t="s">
        <v>213</v>
      </c>
      <c r="D170"/>
    </row>
    <row r="171" ht="6" customHeight="1">
      <c r="D171" s="2"/>
    </row>
    <row r="172" spans="1:7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10</v>
      </c>
      <c r="G172" s="8" t="s">
        <v>10</v>
      </c>
    </row>
    <row r="173" spans="1:7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</row>
    <row r="174" spans="1:7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</row>
    <row r="175" s="11" customFormat="1" ht="13.5">
      <c r="A175" s="11" t="s">
        <v>25</v>
      </c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133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130</v>
      </c>
      <c r="B180" s="9"/>
      <c r="C180" s="9"/>
      <c r="D180" s="9"/>
      <c r="E180" s="9"/>
      <c r="F180" s="9"/>
      <c r="G180" s="9"/>
    </row>
    <row r="181" spans="1:7" ht="13.5">
      <c r="A181" s="9" t="s">
        <v>212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127</v>
      </c>
      <c r="G184" s="2"/>
    </row>
    <row r="185" spans="4:7" ht="13.5" customHeight="1">
      <c r="D185" s="2" t="s">
        <v>1</v>
      </c>
      <c r="E185" s="2"/>
      <c r="F185" s="2" t="s">
        <v>2</v>
      </c>
      <c r="G185" s="2" t="s">
        <v>132</v>
      </c>
    </row>
    <row r="186" spans="3:7" ht="13.5" customHeight="1">
      <c r="C186" s="2" t="s">
        <v>3</v>
      </c>
      <c r="D186" s="2" t="s">
        <v>4</v>
      </c>
      <c r="E186" s="2" t="s">
        <v>5</v>
      </c>
      <c r="F186" s="2" t="s">
        <v>6</v>
      </c>
      <c r="G186" s="2" t="s">
        <v>190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</row>
    <row r="191" spans="1:7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</row>
    <row r="194" spans="1:7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</row>
    <row r="199" spans="1:7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</row>
    <row r="200" spans="1:7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</row>
    <row r="201" spans="1:7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</row>
    <row r="202" spans="1:7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</row>
    <row r="203" spans="1:4" s="11" customFormat="1" ht="15" customHeight="1">
      <c r="A203" s="11" t="s">
        <v>25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133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130</v>
      </c>
      <c r="B208" s="9"/>
      <c r="C208" s="9"/>
      <c r="D208" s="9"/>
      <c r="E208" s="9"/>
      <c r="F208" s="9"/>
      <c r="G208" s="9"/>
    </row>
    <row r="209" spans="1:7" ht="13.5">
      <c r="A209" s="9" t="s">
        <v>212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127</v>
      </c>
      <c r="G212" s="2"/>
    </row>
    <row r="213" spans="4:7" ht="13.5" customHeight="1">
      <c r="D213" s="2" t="s">
        <v>1</v>
      </c>
      <c r="E213" s="2"/>
      <c r="F213" s="2" t="s">
        <v>2</v>
      </c>
      <c r="G213" s="2" t="s">
        <v>132</v>
      </c>
    </row>
    <row r="214" spans="3:7" ht="13.5" customHeight="1">
      <c r="C214" s="2" t="s">
        <v>3</v>
      </c>
      <c r="D214" s="2" t="s">
        <v>4</v>
      </c>
      <c r="E214" s="2" t="s">
        <v>5</v>
      </c>
      <c r="F214" s="2" t="s">
        <v>6</v>
      </c>
      <c r="G214" s="2" t="s">
        <v>190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</row>
    <row r="217" spans="1:7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</row>
    <row r="218" spans="1:7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</row>
    <row r="219" spans="1:7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</row>
    <row r="222" spans="3:7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</row>
    <row r="223" spans="1:7" s="11" customFormat="1" ht="18.75" customHeight="1">
      <c r="A223" s="4">
        <v>25</v>
      </c>
      <c r="B223" s="4"/>
      <c r="C223" s="4" t="s">
        <v>125</v>
      </c>
      <c r="D223" s="20">
        <v>1</v>
      </c>
      <c r="E223" s="10" t="s">
        <v>10</v>
      </c>
      <c r="F223" s="10" t="s">
        <v>10</v>
      </c>
      <c r="G223" s="10" t="s">
        <v>10</v>
      </c>
    </row>
    <row r="224" spans="1:4" ht="13.5">
      <c r="A224" s="1" t="s">
        <v>214</v>
      </c>
      <c r="D224" s="1"/>
    </row>
    <row r="225" spans="1:4" ht="13.5">
      <c r="A225" s="1" t="s">
        <v>215</v>
      </c>
      <c r="D225" s="1"/>
    </row>
    <row r="226" spans="1:4" ht="13.5">
      <c r="A226" s="1" t="s">
        <v>201</v>
      </c>
      <c r="D226" s="1"/>
    </row>
    <row r="227" spans="1:4" ht="13.5">
      <c r="A227" s="1" t="s">
        <v>216</v>
      </c>
      <c r="D227" s="1"/>
    </row>
    <row r="228" spans="1:4" ht="13.5">
      <c r="A228" s="16" t="s">
        <v>128</v>
      </c>
      <c r="D228" s="1"/>
    </row>
    <row r="229" spans="1:4" ht="13.5">
      <c r="A229" s="16" t="s">
        <v>203</v>
      </c>
      <c r="D229" s="1"/>
    </row>
    <row r="230" ht="13.5">
      <c r="A230" s="16" t="s">
        <v>217</v>
      </c>
    </row>
    <row r="231" ht="13.5">
      <c r="A231" s="1" t="s">
        <v>218</v>
      </c>
    </row>
    <row r="232" ht="13.5">
      <c r="A232" s="1" t="s">
        <v>219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06-052, 06-053, 06-054
LIMS Sample No. 
4814225, 4814234, 4814240&amp;C
&amp;"Courier New,Regular"Page &amp;P of 8&amp;R
&amp;"Courier New,Regular"Version 1.0
Created 10/98
TABLE PM4A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Ahmad, Sabeen</cp:lastModifiedBy>
  <cp:lastPrinted>2014-02-26T22:45:04Z</cp:lastPrinted>
  <dcterms:created xsi:type="dcterms:W3CDTF">1998-06-19T13:26:55Z</dcterms:created>
  <dcterms:modified xsi:type="dcterms:W3CDTF">2022-06-08T15:05:32Z</dcterms:modified>
  <cp:category/>
  <cp:version/>
  <cp:contentType/>
  <cp:contentStatus/>
</cp:coreProperties>
</file>